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<sst xmlns="http://schemas.openxmlformats.org/spreadsheetml/2006/main" count="1514" uniqueCount="662">
  <si>
    <t>2017年天门市事业单位公开招聘工作人员体检考察人员名单</t>
  </si>
  <si>
    <t>序号</t>
  </si>
  <si>
    <t>主管部门</t>
  </si>
  <si>
    <t>招聘单位</t>
  </si>
  <si>
    <t>招聘岗位</t>
  </si>
  <si>
    <t>招聘人数</t>
  </si>
  <si>
    <t>排名</t>
  </si>
  <si>
    <t>姓名</t>
  </si>
  <si>
    <t>准考证号</t>
  </si>
  <si>
    <t>笔试成绩</t>
  </si>
  <si>
    <t>笔试总成绩</t>
  </si>
  <si>
    <t>面试成绩</t>
  </si>
  <si>
    <t>面试总成绩</t>
  </si>
  <si>
    <t>总成绩</t>
  </si>
  <si>
    <t>面试分组</t>
  </si>
  <si>
    <t>备注</t>
  </si>
  <si>
    <t>天门市人民政府办公室</t>
  </si>
  <si>
    <t>天门市网格化服务管理中心</t>
  </si>
  <si>
    <t>管理人员</t>
  </si>
  <si>
    <t>黄倩文</t>
  </si>
  <si>
    <t>114210013621</t>
  </si>
  <si>
    <t>综合组</t>
  </si>
  <si>
    <t>陶志雄</t>
  </si>
  <si>
    <t>114210013326</t>
  </si>
  <si>
    <t>天门市人力资源和社会保障局</t>
  </si>
  <si>
    <t>天门市劳动就业管理局</t>
  </si>
  <si>
    <t>办公室工作人员</t>
  </si>
  <si>
    <t>刘国栋</t>
  </si>
  <si>
    <t>114210013626</t>
  </si>
  <si>
    <t>会计</t>
  </si>
  <si>
    <t>陶承景</t>
  </si>
  <si>
    <t>214210014111</t>
  </si>
  <si>
    <t>天门市
交通运输局</t>
  </si>
  <si>
    <t>天门市公路管理局</t>
  </si>
  <si>
    <t>工程技术员</t>
  </si>
  <si>
    <t>舒畅</t>
  </si>
  <si>
    <t>314210014306</t>
  </si>
  <si>
    <t>行政执法员</t>
  </si>
  <si>
    <t>王威</t>
  </si>
  <si>
    <t>114210012019</t>
  </si>
  <si>
    <t>办公室文员</t>
  </si>
  <si>
    <t>陈琦</t>
  </si>
  <si>
    <t>114210013419</t>
  </si>
  <si>
    <t>天门市民政局</t>
  </si>
  <si>
    <t>天门市民政局信息中心</t>
  </si>
  <si>
    <t>李莎</t>
  </si>
  <si>
    <t>114210010819</t>
  </si>
  <si>
    <t>天门市殡葬管理所</t>
  </si>
  <si>
    <t>吴斯</t>
  </si>
  <si>
    <t>114210011623</t>
  </si>
  <si>
    <t>天门市拖市殡仪馆</t>
  </si>
  <si>
    <t>李晓敏</t>
  </si>
  <si>
    <t>114210011729</t>
  </si>
  <si>
    <t>天门市麻洋殡仪馆</t>
  </si>
  <si>
    <t>郭晗</t>
  </si>
  <si>
    <t>114210011306</t>
  </si>
  <si>
    <t>天门市气象局</t>
  </si>
  <si>
    <t>天门市人工影响天气办公室</t>
  </si>
  <si>
    <t>人影服务</t>
  </si>
  <si>
    <t>王志</t>
  </si>
  <si>
    <t>314210014311</t>
  </si>
  <si>
    <t>气象组</t>
  </si>
  <si>
    <t>天门市林业局</t>
  </si>
  <si>
    <t>天门市乡镇林业工作管理站</t>
  </si>
  <si>
    <t>站长</t>
  </si>
  <si>
    <t>彭文军</t>
  </si>
  <si>
    <t>114210012020</t>
  </si>
  <si>
    <t>陈柱</t>
  </si>
  <si>
    <t>114210012703</t>
  </si>
  <si>
    <t>天门市城市管理局</t>
  </si>
  <si>
    <t>天门市环境卫生管理局</t>
  </si>
  <si>
    <t>张欢</t>
  </si>
  <si>
    <t>214210013728</t>
  </si>
  <si>
    <t>文秘人员</t>
  </si>
  <si>
    <t>刘迟</t>
  </si>
  <si>
    <t>214210013703</t>
  </si>
  <si>
    <t>管理员</t>
  </si>
  <si>
    <t>刘庆</t>
  </si>
  <si>
    <t>114210012315</t>
  </si>
  <si>
    <t>天门市财政局</t>
  </si>
  <si>
    <t>乡镇财管所</t>
  </si>
  <si>
    <t>专管员一</t>
  </si>
  <si>
    <t>徐梦</t>
  </si>
  <si>
    <t>114210012025</t>
  </si>
  <si>
    <t>黄亚茹</t>
  </si>
  <si>
    <t>114210010910</t>
  </si>
  <si>
    <t>许丹</t>
  </si>
  <si>
    <t>114210011506</t>
  </si>
  <si>
    <t>董祉晴</t>
  </si>
  <si>
    <t>114210010810</t>
  </si>
  <si>
    <t>肖珍妮</t>
  </si>
  <si>
    <t>114210011826</t>
  </si>
  <si>
    <t>戴瑀琪</t>
  </si>
  <si>
    <t>114210010117</t>
  </si>
  <si>
    <t>喻祖瑞</t>
  </si>
  <si>
    <t>114210010220</t>
  </si>
  <si>
    <t>孙文</t>
  </si>
  <si>
    <t>114210012808</t>
  </si>
  <si>
    <t>李文静</t>
  </si>
  <si>
    <t>114210011914</t>
  </si>
  <si>
    <t>刘肖</t>
  </si>
  <si>
    <t>114210013111</t>
  </si>
  <si>
    <t>张志超</t>
  </si>
  <si>
    <t>114210011915</t>
  </si>
  <si>
    <t>许依</t>
  </si>
  <si>
    <t>114210010514</t>
  </si>
  <si>
    <t>李瑞</t>
  </si>
  <si>
    <t>114210013402</t>
  </si>
  <si>
    <t>茹蕾</t>
  </si>
  <si>
    <t>114210011419</t>
  </si>
  <si>
    <t>李鹏莹</t>
  </si>
  <si>
    <t>114210012403</t>
  </si>
  <si>
    <t>袁嘉君</t>
  </si>
  <si>
    <t>114210010923</t>
  </si>
  <si>
    <t>刘俊</t>
  </si>
  <si>
    <t>114210010907</t>
  </si>
  <si>
    <t>专管员二</t>
  </si>
  <si>
    <t>张华通</t>
  </si>
  <si>
    <t>114210013126</t>
  </si>
  <si>
    <t>冯沧海</t>
  </si>
  <si>
    <t>114210011530</t>
  </si>
  <si>
    <t>蔡小超</t>
  </si>
  <si>
    <t>114210013219</t>
  </si>
  <si>
    <t>何旋</t>
  </si>
  <si>
    <t>114210010627</t>
  </si>
  <si>
    <t>专管员三</t>
  </si>
  <si>
    <t>张耀予</t>
  </si>
  <si>
    <t>114210011414</t>
  </si>
  <si>
    <t>艾高峰</t>
  </si>
  <si>
    <t>114210010225</t>
  </si>
  <si>
    <t>天门市水利局</t>
  </si>
  <si>
    <t>湖北省沉湖五七泵站管理处</t>
  </si>
  <si>
    <t>泵站运行管理</t>
  </si>
  <si>
    <t>吴勇</t>
  </si>
  <si>
    <t>314210014201</t>
  </si>
  <si>
    <t>天门市彭麻电力排灌站</t>
  </si>
  <si>
    <t>陈志伟</t>
  </si>
  <si>
    <t>314210014323</t>
  </si>
  <si>
    <t>天门市乡镇水利管理站</t>
  </si>
  <si>
    <t>技术员</t>
  </si>
  <si>
    <t>郑霄</t>
  </si>
  <si>
    <t>314210014313</t>
  </si>
  <si>
    <t>崔召召</t>
  </si>
  <si>
    <t>314210014303</t>
  </si>
  <si>
    <t>黄正炎</t>
  </si>
  <si>
    <t>314210014327</t>
  </si>
  <si>
    <t>天门市食品药品监督管理局</t>
  </si>
  <si>
    <t>张港监管所</t>
  </si>
  <si>
    <t>食药监管员</t>
  </si>
  <si>
    <t>刘文绮</t>
  </si>
  <si>
    <t>114210010111</t>
  </si>
  <si>
    <t>岳口镇人民政府</t>
  </si>
  <si>
    <t>岳口镇招商安商服务中心</t>
  </si>
  <si>
    <t>行政管理</t>
  </si>
  <si>
    <t>谢路</t>
  </si>
  <si>
    <t>114210012202</t>
  </si>
  <si>
    <t>三支一扶</t>
  </si>
  <si>
    <t>颜武</t>
  </si>
  <si>
    <t>114210010919</t>
  </si>
  <si>
    <t>熊熙</t>
  </si>
  <si>
    <t>114210010829</t>
  </si>
  <si>
    <t>岳口镇综合行政执法局</t>
  </si>
  <si>
    <t>执法人员</t>
  </si>
  <si>
    <t>朱奕奕</t>
  </si>
  <si>
    <t>114210011823</t>
  </si>
  <si>
    <t>张子钊</t>
  </si>
  <si>
    <t>114210013108</t>
  </si>
  <si>
    <t>杨坤</t>
  </si>
  <si>
    <t>114210010820</t>
  </si>
  <si>
    <t>刘帝</t>
  </si>
  <si>
    <t>114210010804</t>
  </si>
  <si>
    <t>皂市镇人民政府</t>
  </si>
  <si>
    <t>皂市镇城市管理综合执法大队</t>
  </si>
  <si>
    <t>朱元泽</t>
  </si>
  <si>
    <t>114210011816</t>
  </si>
  <si>
    <t>郭文森</t>
  </si>
  <si>
    <t>114210010508</t>
  </si>
  <si>
    <t>卢俊伟</t>
  </si>
  <si>
    <t>114210013513</t>
  </si>
  <si>
    <t>多宝镇人民政府</t>
  </si>
  <si>
    <t>多宝工业园管理委员会办公室</t>
  </si>
  <si>
    <t>办公室人员</t>
  </si>
  <si>
    <t>周燕燕</t>
  </si>
  <si>
    <t>114210012221</t>
  </si>
  <si>
    <t>王维兴</t>
  </si>
  <si>
    <t>114210012503</t>
  </si>
  <si>
    <t>黄潭镇人民政府</t>
  </si>
  <si>
    <t>黄潭镇工业园管理委员会办公室</t>
  </si>
  <si>
    <t>李睿</t>
  </si>
  <si>
    <t>114210011415</t>
  </si>
  <si>
    <t>孙周豪</t>
  </si>
  <si>
    <t>114210011215</t>
  </si>
  <si>
    <t>小板镇人民政府</t>
  </si>
  <si>
    <t>小板镇工业园管理委员会办公室</t>
  </si>
  <si>
    <t>王晨旭</t>
  </si>
  <si>
    <t>114210012018</t>
  </si>
  <si>
    <t>于圣会</t>
  </si>
  <si>
    <t>114210011526</t>
  </si>
  <si>
    <t>工业园管理委员会</t>
  </si>
  <si>
    <t>天门工业园综合行政执法局</t>
  </si>
  <si>
    <t>李松</t>
  </si>
  <si>
    <t>114210011712</t>
  </si>
  <si>
    <t>段章琴</t>
  </si>
  <si>
    <t>114210012011</t>
  </si>
  <si>
    <t>胡登</t>
  </si>
  <si>
    <t>114210013530</t>
  </si>
  <si>
    <t>梁爽</t>
  </si>
  <si>
    <t>114210012120</t>
  </si>
  <si>
    <t>天门市文化体育新闻出版广电局</t>
  </si>
  <si>
    <t>天门市图书馆</t>
  </si>
  <si>
    <t>李文浩</t>
  </si>
  <si>
    <t>214210013923</t>
  </si>
  <si>
    <t>天门市群艺馆</t>
  </si>
  <si>
    <t>欧阳婵</t>
  </si>
  <si>
    <t>214210013820</t>
  </si>
  <si>
    <t>音乐辅导员</t>
  </si>
  <si>
    <t>杨孟依</t>
  </si>
  <si>
    <t>214210013827</t>
  </si>
  <si>
    <t>文化组</t>
  </si>
  <si>
    <t>天门市博物馆</t>
  </si>
  <si>
    <t>文物修复人员</t>
  </si>
  <si>
    <t>何泽龙</t>
  </si>
  <si>
    <t>214210013709</t>
  </si>
  <si>
    <t>宣教人员</t>
  </si>
  <si>
    <t>张梦曼</t>
  </si>
  <si>
    <t>214210013903</t>
  </si>
  <si>
    <t>岳口文化馆</t>
  </si>
  <si>
    <t>田静</t>
  </si>
  <si>
    <t>114210013312</t>
  </si>
  <si>
    <t>天门市教育局</t>
  </si>
  <si>
    <t>天门市实验初中</t>
  </si>
  <si>
    <t>初中语文教师</t>
  </si>
  <si>
    <t>余琳</t>
  </si>
  <si>
    <t>414210014728</t>
  </si>
  <si>
    <t>教育组</t>
  </si>
  <si>
    <t>李嵌玲</t>
  </si>
  <si>
    <t>414210014923</t>
  </si>
  <si>
    <t>初中数学教师</t>
  </si>
  <si>
    <t>袁靓梅</t>
  </si>
  <si>
    <t>414210014919</t>
  </si>
  <si>
    <t>彭淑芬</t>
  </si>
  <si>
    <t>414210015324</t>
  </si>
  <si>
    <t>初中英语教师</t>
  </si>
  <si>
    <t>何娟</t>
  </si>
  <si>
    <t>414210015107</t>
  </si>
  <si>
    <t>黄文杰</t>
  </si>
  <si>
    <t>414210015509</t>
  </si>
  <si>
    <t>初中物理教师</t>
  </si>
  <si>
    <t>周雅</t>
  </si>
  <si>
    <t>414210015505</t>
  </si>
  <si>
    <t>初中化学教师</t>
  </si>
  <si>
    <t>朱思齐</t>
  </si>
  <si>
    <t>414210014601</t>
  </si>
  <si>
    <t>初中生物教师</t>
  </si>
  <si>
    <t>秦明昊</t>
  </si>
  <si>
    <t>414210015006</t>
  </si>
  <si>
    <t>初中地理教师</t>
  </si>
  <si>
    <t>刘露</t>
  </si>
  <si>
    <t>414210014908</t>
  </si>
  <si>
    <t>初中音乐教师</t>
  </si>
  <si>
    <t>丁文瑾</t>
  </si>
  <si>
    <t>414210014828</t>
  </si>
  <si>
    <t>天门市实验小学</t>
  </si>
  <si>
    <t>小学语文教师</t>
  </si>
  <si>
    <t>钟雪</t>
  </si>
  <si>
    <t>414210015407</t>
  </si>
  <si>
    <t>尹念念</t>
  </si>
  <si>
    <t>414210015322</t>
  </si>
  <si>
    <t>小学数学教师</t>
  </si>
  <si>
    <t>金炜</t>
  </si>
  <si>
    <t>414210015311</t>
  </si>
  <si>
    <t>阳志炜</t>
  </si>
  <si>
    <t>414210015429</t>
  </si>
  <si>
    <t>小学英语教师</t>
  </si>
  <si>
    <t>周璐</t>
  </si>
  <si>
    <t>414210014807</t>
  </si>
  <si>
    <t>谭雪琪</t>
  </si>
  <si>
    <t>414210015105</t>
  </si>
  <si>
    <t>小学体育教师</t>
  </si>
  <si>
    <t>张琰</t>
  </si>
  <si>
    <t>414210015330</t>
  </si>
  <si>
    <t>小学音乐教师</t>
  </si>
  <si>
    <t>刘彦希</t>
  </si>
  <si>
    <t>414210014521</t>
  </si>
  <si>
    <t>天门市第一小学</t>
  </si>
  <si>
    <t>周兰</t>
  </si>
  <si>
    <t>414210014816</t>
  </si>
  <si>
    <t>周燕</t>
  </si>
  <si>
    <t>414210014716</t>
  </si>
  <si>
    <t>邓倩</t>
  </si>
  <si>
    <t>414210015015</t>
  </si>
  <si>
    <t>陈阳</t>
  </si>
  <si>
    <t>414210015415</t>
  </si>
  <si>
    <t>程玲</t>
  </si>
  <si>
    <t>414210015427</t>
  </si>
  <si>
    <t>郑园玲</t>
  </si>
  <si>
    <t>414210014507</t>
  </si>
  <si>
    <t>农村幼儿园</t>
  </si>
  <si>
    <t>幼教、学前教育专业</t>
  </si>
  <si>
    <t>刘正华</t>
  </si>
  <si>
    <t>414210014605</t>
  </si>
  <si>
    <t>谭薇</t>
  </si>
  <si>
    <t>414210014622</t>
  </si>
  <si>
    <t>沈阳芷</t>
  </si>
  <si>
    <t>414210015216</t>
  </si>
  <si>
    <t>吴雪飘</t>
  </si>
  <si>
    <t>414210014806</t>
  </si>
  <si>
    <t>胡青</t>
  </si>
  <si>
    <t>414210014525</t>
  </si>
  <si>
    <t>胡晨</t>
  </si>
  <si>
    <t>414210014822</t>
  </si>
  <si>
    <t>刘昶</t>
  </si>
  <si>
    <t>414210014609</t>
  </si>
  <si>
    <t>欧阳凡迪</t>
  </si>
  <si>
    <t>414210015127</t>
  </si>
  <si>
    <t>汤琳</t>
  </si>
  <si>
    <t>414210014902</t>
  </si>
  <si>
    <t>程宇颖</t>
  </si>
  <si>
    <t>414210015401</t>
  </si>
  <si>
    <t>刘昕</t>
  </si>
  <si>
    <t>414210014704</t>
  </si>
  <si>
    <t>徐静雯</t>
  </si>
  <si>
    <t>414210014830</t>
  </si>
  <si>
    <t>李梦蝶</t>
  </si>
  <si>
    <t>414210015212</t>
  </si>
  <si>
    <t>董梦飞</t>
  </si>
  <si>
    <t>414210014824</t>
  </si>
  <si>
    <t>王梦思</t>
  </si>
  <si>
    <t>414210015114</t>
  </si>
  <si>
    <t>何莲</t>
  </si>
  <si>
    <t>414210014608</t>
  </si>
  <si>
    <t>张雪晗</t>
  </si>
  <si>
    <t>414210015313</t>
  </si>
  <si>
    <t>舒瑶</t>
  </si>
  <si>
    <t>414210015424</t>
  </si>
  <si>
    <t>严丽娟</t>
  </si>
  <si>
    <t>414210014912</t>
  </si>
  <si>
    <t>余雅</t>
  </si>
  <si>
    <t>414210015228</t>
  </si>
  <si>
    <t>吴晨成</t>
  </si>
  <si>
    <t>414210015413</t>
  </si>
  <si>
    <t>郭燃</t>
  </si>
  <si>
    <t>414210014511</t>
  </si>
  <si>
    <t>卢卓兰</t>
  </si>
  <si>
    <t>414210015214</t>
  </si>
  <si>
    <t>杨若霖</t>
  </si>
  <si>
    <t>414210015328</t>
  </si>
  <si>
    <t>胡文冕</t>
  </si>
  <si>
    <t>414210014901</t>
  </si>
  <si>
    <t>王雪莲</t>
  </si>
  <si>
    <t>414210014509</t>
  </si>
  <si>
    <t>董莉莉</t>
  </si>
  <si>
    <t>414210015001</t>
  </si>
  <si>
    <t>黄菁</t>
  </si>
  <si>
    <t>414210015506</t>
  </si>
  <si>
    <t>兰雅丽</t>
  </si>
  <si>
    <t>414210015010</t>
  </si>
  <si>
    <t>杨松莉</t>
  </si>
  <si>
    <t>414210015230</t>
  </si>
  <si>
    <t>严格</t>
  </si>
  <si>
    <t>414210015104</t>
  </si>
  <si>
    <t>薛婷</t>
  </si>
  <si>
    <t>414210015404</t>
  </si>
  <si>
    <t>肖璇</t>
  </si>
  <si>
    <t>414210014501</t>
  </si>
  <si>
    <t>徐秋霞</t>
  </si>
  <si>
    <t>414210014725</t>
  </si>
  <si>
    <t>王紫依</t>
  </si>
  <si>
    <t>414210014719</t>
  </si>
  <si>
    <t>鲁贝</t>
  </si>
  <si>
    <t>414210015112</t>
  </si>
  <si>
    <t>彭雅芬</t>
  </si>
  <si>
    <t>414210014823</t>
  </si>
  <si>
    <t>佘茜子</t>
  </si>
  <si>
    <t>414210015126</t>
  </si>
  <si>
    <t>王艳霞</t>
  </si>
  <si>
    <t>414210015019</t>
  </si>
  <si>
    <t>邓西</t>
  </si>
  <si>
    <t>414210015229</t>
  </si>
  <si>
    <t>游雅琴</t>
  </si>
  <si>
    <t>414210015317</t>
  </si>
  <si>
    <t>郭雅娟</t>
  </si>
  <si>
    <t>414210014710</t>
  </si>
  <si>
    <t>邹曼</t>
  </si>
  <si>
    <t>414210015425</t>
  </si>
  <si>
    <t>宋婷</t>
  </si>
  <si>
    <t>414210014624</t>
  </si>
  <si>
    <t>刘姝弟</t>
  </si>
  <si>
    <t>414210015402</t>
  </si>
  <si>
    <t>陈丽</t>
  </si>
  <si>
    <t>414210014626</t>
  </si>
  <si>
    <t>夏雅玲</t>
  </si>
  <si>
    <t>414210015123</t>
  </si>
  <si>
    <t>杨柳</t>
  </si>
  <si>
    <t>414210015206</t>
  </si>
  <si>
    <t>周镜</t>
  </si>
  <si>
    <t>414210015030</t>
  </si>
  <si>
    <t>曾璇</t>
  </si>
  <si>
    <t>414210015211</t>
  </si>
  <si>
    <t>许梦梦</t>
  </si>
  <si>
    <t>414210014924</t>
  </si>
  <si>
    <t>程妮</t>
  </si>
  <si>
    <t>414210014714</t>
  </si>
  <si>
    <t>周雅芬</t>
  </si>
  <si>
    <t>414210015213</t>
  </si>
  <si>
    <t>邓姊毅</t>
  </si>
  <si>
    <t>414210014921</t>
  </si>
  <si>
    <t>詹希</t>
  </si>
  <si>
    <t>414210014811</t>
  </si>
  <si>
    <t>周颖</t>
  </si>
  <si>
    <t>414210014730</t>
  </si>
  <si>
    <t>付瑜</t>
  </si>
  <si>
    <t>414210015130</t>
  </si>
  <si>
    <t>郭思源</t>
  </si>
  <si>
    <t>414210014616</t>
  </si>
  <si>
    <t>王义映</t>
  </si>
  <si>
    <t>414210014907</t>
  </si>
  <si>
    <t>邓姣容</t>
  </si>
  <si>
    <t>414210014721</t>
  </si>
  <si>
    <t>天门市卫生和计划生育委员会</t>
  </si>
  <si>
    <t>天门市妇幼保健院</t>
  </si>
  <si>
    <t>妇产科医生</t>
  </si>
  <si>
    <t>张群平</t>
  </si>
  <si>
    <t>524210015724</t>
  </si>
  <si>
    <t>卫生组</t>
  </si>
  <si>
    <t>药剂</t>
  </si>
  <si>
    <t>吕明月</t>
  </si>
  <si>
    <t>534210015619</t>
  </si>
  <si>
    <t>天门市口腔医院</t>
  </si>
  <si>
    <t>口腔医生</t>
  </si>
  <si>
    <t>王倩</t>
  </si>
  <si>
    <t>524210015605</t>
  </si>
  <si>
    <t>天门市皮肤病防治所（侯口社区卫生服务中心）</t>
  </si>
  <si>
    <t>皮肤性病</t>
  </si>
  <si>
    <t>周李恒</t>
  </si>
  <si>
    <t>524210015730</t>
  </si>
  <si>
    <t>廖丹</t>
  </si>
  <si>
    <t>524210015722</t>
  </si>
  <si>
    <t>卫生计生会计核算中心</t>
  </si>
  <si>
    <t>李娣</t>
  </si>
  <si>
    <t>214210013803</t>
  </si>
  <si>
    <t>天门二医</t>
  </si>
  <si>
    <t>医学检验</t>
  </si>
  <si>
    <t>何珊</t>
  </si>
  <si>
    <t>524210015703</t>
  </si>
  <si>
    <t>外科医生</t>
  </si>
  <si>
    <t>马进峰</t>
  </si>
  <si>
    <t>524210015726</t>
  </si>
  <si>
    <t>内科医生</t>
  </si>
  <si>
    <t>刘伟红</t>
  </si>
  <si>
    <t>524210015704</t>
  </si>
  <si>
    <t>多宝卫生院</t>
  </si>
  <si>
    <t>刘丝丽</t>
  </si>
  <si>
    <t>214210013927</t>
  </si>
  <si>
    <t>拖市卫生院</t>
  </si>
  <si>
    <t>临床医学</t>
  </si>
  <si>
    <t>刘超</t>
  </si>
  <si>
    <t>524210015720</t>
  </si>
  <si>
    <t>康复治疗</t>
  </si>
  <si>
    <t>陶博伟</t>
  </si>
  <si>
    <t>524210015614</t>
  </si>
  <si>
    <t>张港卫生院</t>
  </si>
  <si>
    <t>医学影像</t>
  </si>
  <si>
    <t>方姝</t>
  </si>
  <si>
    <t>554210016117</t>
  </si>
  <si>
    <t>护理</t>
  </si>
  <si>
    <t>毛淑羽</t>
  </si>
  <si>
    <t>544210015828</t>
  </si>
  <si>
    <t>朱梦思</t>
  </si>
  <si>
    <t>544210015929</t>
  </si>
  <si>
    <t>蒋场卫生院</t>
  </si>
  <si>
    <t>邹子昕</t>
  </si>
  <si>
    <t>544210015802</t>
  </si>
  <si>
    <t>王慧芬</t>
  </si>
  <si>
    <t>544210015814</t>
  </si>
  <si>
    <t>汪场卫生院</t>
  </si>
  <si>
    <t>倪体伟</t>
  </si>
  <si>
    <t>524210015709</t>
  </si>
  <si>
    <t>魏未</t>
  </si>
  <si>
    <t>544210016025</t>
  </si>
  <si>
    <t>李欢</t>
  </si>
  <si>
    <t>544210015904</t>
  </si>
  <si>
    <t>黄潭卫生院</t>
  </si>
  <si>
    <t>中医</t>
  </si>
  <si>
    <t>刘佳伟</t>
  </si>
  <si>
    <t>514210015603</t>
  </si>
  <si>
    <t>横林卫生院</t>
  </si>
  <si>
    <t>李芸</t>
  </si>
  <si>
    <t>534210015622</t>
  </si>
  <si>
    <t>欧阳文静</t>
  </si>
  <si>
    <t>544210016015</t>
  </si>
  <si>
    <t>计算机信息管理</t>
  </si>
  <si>
    <t>胡新</t>
  </si>
  <si>
    <t>314210014319</t>
  </si>
  <si>
    <t>彭市卫生院</t>
  </si>
  <si>
    <t>李玲</t>
  </si>
  <si>
    <t>544210015824</t>
  </si>
  <si>
    <t>吴婉霞</t>
  </si>
  <si>
    <t>544210015820</t>
  </si>
  <si>
    <t>麻洋卫生院</t>
  </si>
  <si>
    <t>梁玲玲</t>
  </si>
  <si>
    <t>544210015819</t>
  </si>
  <si>
    <t>韦锶慧</t>
  </si>
  <si>
    <t>544210016105</t>
  </si>
  <si>
    <t>肖莎莎</t>
  </si>
  <si>
    <t>544210015911</t>
  </si>
  <si>
    <t>徐乐雨琪</t>
  </si>
  <si>
    <t>524210015719</t>
  </si>
  <si>
    <t>多祥卫生院</t>
  </si>
  <si>
    <t>徐跃南</t>
  </si>
  <si>
    <t>544210016109</t>
  </si>
  <si>
    <t>刘伟</t>
  </si>
  <si>
    <t>544210015921</t>
  </si>
  <si>
    <t>王等等</t>
  </si>
  <si>
    <t>544210016102</t>
  </si>
  <si>
    <t>蔡依</t>
  </si>
  <si>
    <t>544210015920</t>
  </si>
  <si>
    <t>干一卫生院</t>
  </si>
  <si>
    <t>徐业慧</t>
  </si>
  <si>
    <t>544210015625</t>
  </si>
  <si>
    <t>黄婵</t>
  </si>
  <si>
    <t>544210015810</t>
  </si>
  <si>
    <t>高亚丽</t>
  </si>
  <si>
    <t>314210014310</t>
  </si>
  <si>
    <t>马湾卫生院</t>
  </si>
  <si>
    <t>徐千惠</t>
  </si>
  <si>
    <t>544210015924</t>
  </si>
  <si>
    <t>马小娟</t>
  </si>
  <si>
    <t>544210016012</t>
  </si>
  <si>
    <t>小板卫生院</t>
  </si>
  <si>
    <t>郭密</t>
  </si>
  <si>
    <t>214210013801</t>
  </si>
  <si>
    <t>郑玉平</t>
  </si>
  <si>
    <t>314210014226</t>
  </si>
  <si>
    <t>九真卫生院</t>
  </si>
  <si>
    <t>周玉霞</t>
  </si>
  <si>
    <t>544210015917</t>
  </si>
  <si>
    <t>石河卫生院</t>
  </si>
  <si>
    <t>杨谨</t>
  </si>
  <si>
    <t>524210015716</t>
  </si>
  <si>
    <t>李密</t>
  </si>
  <si>
    <t>544210015915</t>
  </si>
  <si>
    <t>杨梅</t>
  </si>
  <si>
    <t>544210016013</t>
  </si>
  <si>
    <t>佛子山卫生院</t>
  </si>
  <si>
    <t>冯兰巧</t>
  </si>
  <si>
    <t>544210015630</t>
  </si>
  <si>
    <t>李婉</t>
  </si>
  <si>
    <t>544210016001</t>
  </si>
  <si>
    <t>文婧</t>
  </si>
  <si>
    <t>524210015711</t>
  </si>
  <si>
    <t>卢市卫生院</t>
  </si>
  <si>
    <t>程云峰</t>
  </si>
  <si>
    <t>524210015613</t>
  </si>
  <si>
    <t>李苏</t>
  </si>
  <si>
    <t>544210015817</t>
  </si>
  <si>
    <t>何妍</t>
  </si>
  <si>
    <t>544210015816</t>
  </si>
  <si>
    <t>净潭卫生院</t>
  </si>
  <si>
    <t>鄢子丽</t>
  </si>
  <si>
    <t>544210015919</t>
  </si>
  <si>
    <t>向梦婷</t>
  </si>
  <si>
    <t>544210016004</t>
  </si>
  <si>
    <t>杨波</t>
  </si>
  <si>
    <t>524210015608</t>
  </si>
  <si>
    <t>胡市卫生院</t>
  </si>
  <si>
    <t>龙赛</t>
  </si>
  <si>
    <t>544210016107</t>
  </si>
  <si>
    <t>刘盼盼</t>
  </si>
  <si>
    <t>544210015912</t>
  </si>
  <si>
    <t>皂市卫生院</t>
  </si>
  <si>
    <t>杨刚</t>
  </si>
  <si>
    <t>524210015725</t>
  </si>
  <si>
    <t>方璐莎</t>
  </si>
  <si>
    <t>544210015909</t>
  </si>
  <si>
    <t>张娟</t>
  </si>
  <si>
    <t>544210015901</t>
  </si>
  <si>
    <t>张雅倩</t>
  </si>
  <si>
    <t>544210016101</t>
  </si>
  <si>
    <t>蔡婷</t>
  </si>
  <si>
    <t>554210016118</t>
  </si>
  <si>
    <t>徐珍</t>
  </si>
  <si>
    <t>114210010708</t>
  </si>
  <si>
    <t>严甜</t>
  </si>
  <si>
    <t>114210012124</t>
  </si>
  <si>
    <t>黄舜</t>
  </si>
  <si>
    <t>114210013415</t>
  </si>
  <si>
    <t>刘莲</t>
  </si>
  <si>
    <t>114210010603</t>
  </si>
  <si>
    <t>王琪</t>
  </si>
  <si>
    <t>114210013029</t>
  </si>
  <si>
    <t>张夏</t>
  </si>
  <si>
    <t>114210011707</t>
  </si>
  <si>
    <t>熊娅</t>
  </si>
  <si>
    <t>114210012001</t>
  </si>
  <si>
    <t>张亚玲</t>
  </si>
  <si>
    <t>114210012525</t>
  </si>
  <si>
    <t>谢奉材</t>
  </si>
  <si>
    <t>114210011518</t>
  </si>
  <si>
    <t>肖祎琳</t>
  </si>
  <si>
    <t>114210011114</t>
  </si>
  <si>
    <t>陆路</t>
  </si>
  <si>
    <t>114210012714</t>
  </si>
  <si>
    <t>张露雅</t>
  </si>
  <si>
    <t>114210012326</t>
  </si>
  <si>
    <t>徐雅丽</t>
  </si>
  <si>
    <t>114210011428</t>
  </si>
  <si>
    <t>张雷雷</t>
  </si>
  <si>
    <t>114210013627</t>
  </si>
  <si>
    <t>王俏</t>
  </si>
  <si>
    <t>114210011924</t>
  </si>
  <si>
    <t>肖寒</t>
  </si>
  <si>
    <t>114210012602</t>
  </si>
  <si>
    <t>王梦蝶</t>
  </si>
  <si>
    <t>114210010707</t>
  </si>
  <si>
    <t>宋丹丹</t>
  </si>
  <si>
    <t>114210010503</t>
  </si>
  <si>
    <t>谢云</t>
  </si>
  <si>
    <t>114210012402</t>
  </si>
  <si>
    <t>吴维</t>
  </si>
  <si>
    <t>114210010629</t>
  </si>
  <si>
    <t>鄢志超</t>
  </si>
  <si>
    <t>114210011013</t>
  </si>
  <si>
    <t>刘葵</t>
  </si>
  <si>
    <t>114210011929</t>
  </si>
  <si>
    <t>彭冲</t>
  </si>
  <si>
    <t>114210011916</t>
  </si>
  <si>
    <t>蒙靖</t>
  </si>
  <si>
    <t>114210011725</t>
  </si>
  <si>
    <t>杨傲涛</t>
  </si>
  <si>
    <t>114210011030</t>
  </si>
  <si>
    <t>放弃</t>
  </si>
  <si>
    <t>邓素敏</t>
  </si>
  <si>
    <t>114210010521</t>
  </si>
  <si>
    <t>占云枫</t>
  </si>
  <si>
    <t>114210011111</t>
  </si>
  <si>
    <t>田莉莎</t>
  </si>
  <si>
    <t>114210010326</t>
  </si>
  <si>
    <t>孙元飞</t>
  </si>
  <si>
    <t>114210011409</t>
  </si>
  <si>
    <t>杨趁</t>
  </si>
  <si>
    <t>114210011807</t>
  </si>
  <si>
    <t>曾嫣然</t>
  </si>
  <si>
    <t>114210012304</t>
  </si>
  <si>
    <t>刘颖</t>
  </si>
  <si>
    <t>114210010519</t>
  </si>
  <si>
    <t>潘佳伶</t>
  </si>
  <si>
    <t>114210010915</t>
  </si>
  <si>
    <t>何宇轩</t>
  </si>
  <si>
    <t>114210011802</t>
  </si>
  <si>
    <t>卢茂超</t>
  </si>
  <si>
    <t>114210013005</t>
  </si>
  <si>
    <t>王义</t>
  </si>
  <si>
    <t>114210011025</t>
  </si>
  <si>
    <t>龚雅文</t>
  </si>
  <si>
    <t>114210010513</t>
  </si>
  <si>
    <t>刘文博</t>
  </si>
  <si>
    <t>114210013216</t>
  </si>
  <si>
    <t>尹忠文</t>
  </si>
  <si>
    <t>114210012824</t>
  </si>
  <si>
    <t>罗依</t>
  </si>
  <si>
    <t>114210011402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</si>
</sst>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2" fillId="2" borderId="5" applyNumberFormat="0" applyAlignment="0" applyProtection="0"/>
    <xf numFmtId="0" fontId="1" fillId="0" borderId="0">
      <alignment/>
      <protection/>
    </xf>
    <xf numFmtId="0" fontId="17" fillId="2" borderId="1" applyNumberFormat="0" applyAlignment="0" applyProtection="0"/>
    <xf numFmtId="0" fontId="19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6" fillId="16" borderId="0" applyNumberFormat="0" applyBorder="0" applyAlignment="0" applyProtection="0"/>
    <xf numFmtId="0" fontId="12" fillId="12" borderId="0" applyNumberFormat="0" applyBorder="0" applyAlignment="0" applyProtection="0"/>
    <xf numFmtId="0" fontId="6" fillId="17" borderId="0" applyNumberFormat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 vertical="center"/>
    </xf>
    <xf numFmtId="0" fontId="1" fillId="0" borderId="9" xfId="8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/>
    </xf>
    <xf numFmtId="176" fontId="1" fillId="19" borderId="11" xfId="0" applyNumberFormat="1" applyFont="1" applyFill="1" applyBorder="1" applyAlignment="1">
      <alignment horizontal="center" vertical="center"/>
    </xf>
    <xf numFmtId="0" fontId="1" fillId="0" borderId="12" xfId="83" applyNumberFormat="1" applyFont="1" applyBorder="1" applyAlignment="1">
      <alignment horizontal="center" vertical="center"/>
      <protection/>
    </xf>
    <xf numFmtId="0" fontId="1" fillId="0" borderId="9" xfId="8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80" applyNumberFormat="1" applyFont="1" applyBorder="1" applyAlignment="1">
      <alignment horizontal="center" vertical="center" wrapText="1"/>
      <protection/>
    </xf>
    <xf numFmtId="0" fontId="1" fillId="0" borderId="10" xfId="80" applyNumberFormat="1" applyFont="1" applyBorder="1" applyAlignment="1">
      <alignment horizontal="center" vertical="center" wrapText="1"/>
      <protection/>
    </xf>
    <xf numFmtId="0" fontId="1" fillId="0" borderId="10" xfId="80" applyNumberFormat="1" applyFont="1" applyBorder="1" applyAlignment="1">
      <alignment horizontal="center" vertical="center" wrapText="1"/>
      <protection/>
    </xf>
    <xf numFmtId="0" fontId="1" fillId="0" borderId="10" xfId="80" applyNumberFormat="1" applyFont="1" applyBorder="1" applyAlignment="1">
      <alignment horizontal="center" vertical="center" wrapText="1"/>
      <protection/>
    </xf>
    <xf numFmtId="0" fontId="1" fillId="0" borderId="14" xfId="92" applyFont="1" applyBorder="1" applyAlignment="1">
      <alignment horizontal="center" vertical="center"/>
      <protection/>
    </xf>
    <xf numFmtId="0" fontId="1" fillId="0" borderId="14" xfId="92" applyFont="1" applyBorder="1" applyAlignment="1">
      <alignment horizontal="center" vertical="center" wrapText="1"/>
      <protection/>
    </xf>
    <xf numFmtId="0" fontId="1" fillId="0" borderId="15" xfId="92" applyNumberFormat="1" applyFont="1" applyBorder="1" applyAlignment="1">
      <alignment horizontal="center" vertical="center" wrapText="1"/>
      <protection/>
    </xf>
    <xf numFmtId="0" fontId="1" fillId="0" borderId="16" xfId="92" applyNumberFormat="1" applyFont="1" applyBorder="1" applyAlignment="1">
      <alignment horizontal="center" vertical="center" wrapText="1"/>
      <protection/>
    </xf>
    <xf numFmtId="0" fontId="1" fillId="0" borderId="11" xfId="89" applyNumberFormat="1" applyFont="1" applyFill="1" applyBorder="1" applyAlignment="1">
      <alignment horizontal="center" vertical="center" wrapText="1"/>
      <protection/>
    </xf>
    <xf numFmtId="0" fontId="1" fillId="0" borderId="17" xfId="92" applyNumberFormat="1" applyFont="1" applyBorder="1" applyAlignment="1">
      <alignment horizontal="center" vertical="center"/>
      <protection/>
    </xf>
    <xf numFmtId="0" fontId="1" fillId="0" borderId="11" xfId="129" applyNumberFormat="1" applyFont="1" applyBorder="1" applyAlignment="1">
      <alignment horizontal="center" vertical="center"/>
      <protection/>
    </xf>
    <xf numFmtId="0" fontId="1" fillId="0" borderId="10" xfId="92" applyFont="1" applyBorder="1" applyAlignment="1">
      <alignment horizontal="center" vertical="center"/>
      <protection/>
    </xf>
    <xf numFmtId="0" fontId="1" fillId="0" borderId="10" xfId="92" applyFont="1" applyBorder="1" applyAlignment="1">
      <alignment horizontal="center" vertical="center" wrapText="1"/>
      <protection/>
    </xf>
    <xf numFmtId="0" fontId="1" fillId="0" borderId="18" xfId="92" applyNumberFormat="1" applyFont="1" applyBorder="1" applyAlignment="1">
      <alignment horizontal="center" vertical="center" wrapText="1"/>
      <protection/>
    </xf>
    <xf numFmtId="0" fontId="1" fillId="0" borderId="19" xfId="92" applyNumberFormat="1" applyFont="1" applyBorder="1" applyAlignment="1">
      <alignment horizontal="center" vertical="center" wrapText="1"/>
      <protection/>
    </xf>
    <xf numFmtId="0" fontId="1" fillId="0" borderId="10" xfId="89" applyNumberFormat="1" applyFont="1" applyFill="1" applyBorder="1" applyAlignment="1">
      <alignment horizontal="center" vertical="center" wrapText="1"/>
      <protection/>
    </xf>
    <xf numFmtId="0" fontId="1" fillId="0" borderId="9" xfId="92" applyNumberFormat="1" applyFont="1" applyBorder="1" applyAlignment="1">
      <alignment horizontal="center" vertical="center"/>
      <protection/>
    </xf>
    <xf numFmtId="0" fontId="1" fillId="0" borderId="10" xfId="129" applyNumberFormat="1" applyFont="1" applyBorder="1" applyAlignment="1">
      <alignment horizontal="center" vertical="center"/>
      <protection/>
    </xf>
    <xf numFmtId="0" fontId="1" fillId="0" borderId="10" xfId="95" applyFont="1" applyBorder="1" applyAlignment="1">
      <alignment horizontal="center" vertical="center"/>
      <protection/>
    </xf>
    <xf numFmtId="0" fontId="1" fillId="0" borderId="10" xfId="95" applyFont="1" applyBorder="1" applyAlignment="1">
      <alignment horizontal="center" vertical="center" wrapText="1"/>
      <protection/>
    </xf>
    <xf numFmtId="0" fontId="1" fillId="0" borderId="18" xfId="95" applyNumberFormat="1" applyFont="1" applyBorder="1" applyAlignment="1">
      <alignment horizontal="center" vertical="center" wrapText="1"/>
      <protection/>
    </xf>
    <xf numFmtId="0" fontId="1" fillId="0" borderId="19" xfId="95" applyNumberFormat="1" applyFont="1" applyBorder="1" applyAlignment="1">
      <alignment horizontal="center" vertical="center" wrapText="1"/>
      <protection/>
    </xf>
    <xf numFmtId="0" fontId="4" fillId="0" borderId="10" xfId="89" applyNumberFormat="1" applyFont="1" applyFill="1" applyBorder="1" applyAlignment="1">
      <alignment horizontal="center" vertical="center" wrapText="1"/>
      <protection/>
    </xf>
    <xf numFmtId="0" fontId="1" fillId="0" borderId="9" xfId="98" applyNumberFormat="1" applyFont="1" applyBorder="1" applyAlignment="1">
      <alignment horizontal="center" vertical="center"/>
      <protection/>
    </xf>
    <xf numFmtId="0" fontId="1" fillId="0" borderId="10" xfId="95" applyNumberFormat="1" applyFont="1" applyBorder="1" applyAlignment="1">
      <alignment horizontal="center" vertical="center" wrapText="1"/>
      <protection/>
    </xf>
    <xf numFmtId="0" fontId="1" fillId="0" borderId="10" xfId="83" applyFont="1" applyBorder="1" applyAlignment="1">
      <alignment horizontal="center" vertical="center"/>
      <protection/>
    </xf>
    <xf numFmtId="0" fontId="1" fillId="0" borderId="10" xfId="83" applyFont="1" applyBorder="1" applyAlignment="1">
      <alignment horizontal="center" vertical="center" wrapText="1"/>
      <protection/>
    </xf>
    <xf numFmtId="0" fontId="1" fillId="0" borderId="18" xfId="83" applyNumberFormat="1" applyFont="1" applyBorder="1" applyAlignment="1">
      <alignment horizontal="center" vertical="center" wrapText="1"/>
      <protection/>
    </xf>
    <xf numFmtId="0" fontId="1" fillId="0" borderId="19" xfId="83" applyNumberFormat="1" applyFont="1" applyBorder="1" applyAlignment="1">
      <alignment horizontal="center" vertical="center" wrapText="1"/>
      <protection/>
    </xf>
    <xf numFmtId="0" fontId="1" fillId="0" borderId="10" xfId="8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101" applyNumberFormat="1" applyFont="1" applyBorder="1" applyAlignment="1">
      <alignment horizontal="center" vertical="center"/>
      <protection/>
    </xf>
    <xf numFmtId="0" fontId="1" fillId="0" borderId="9" xfId="83" applyNumberFormat="1" applyFont="1" applyFill="1" applyBorder="1" applyAlignment="1">
      <alignment horizontal="center" vertical="center"/>
      <protection/>
    </xf>
    <xf numFmtId="176" fontId="1" fillId="0" borderId="10" xfId="80" applyNumberFormat="1" applyFont="1" applyBorder="1" applyAlignment="1">
      <alignment horizontal="center" vertical="center" wrapText="1"/>
      <protection/>
    </xf>
    <xf numFmtId="176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83" applyNumberFormat="1" applyFont="1" applyBorder="1" applyAlignment="1">
      <alignment horizontal="center" vertical="center" wrapText="1"/>
      <protection/>
    </xf>
    <xf numFmtId="0" fontId="1" fillId="0" borderId="10" xfId="83" applyNumberFormat="1" applyFont="1" applyBorder="1" applyAlignment="1">
      <alignment horizontal="center" vertical="center" wrapText="1"/>
      <protection/>
    </xf>
    <xf numFmtId="0" fontId="1" fillId="0" borderId="12" xfId="83" applyNumberFormat="1" applyFont="1" applyBorder="1" applyAlignment="1">
      <alignment horizontal="center" vertical="center"/>
      <protection/>
    </xf>
    <xf numFmtId="0" fontId="1" fillId="0" borderId="10" xfId="83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83" applyNumberFormat="1" applyFont="1" applyBorder="1" applyAlignment="1">
      <alignment horizontal="center" vertical="center" wrapText="1"/>
      <protection/>
    </xf>
    <xf numFmtId="0" fontId="1" fillId="0" borderId="22" xfId="83" applyNumberFormat="1" applyFont="1" applyBorder="1" applyAlignment="1">
      <alignment horizontal="center" vertical="center"/>
      <protection/>
    </xf>
    <xf numFmtId="0" fontId="1" fillId="0" borderId="10" xfId="116" applyNumberFormat="1" applyFont="1" applyBorder="1" applyAlignment="1">
      <alignment horizontal="center" vertical="center"/>
      <protection/>
    </xf>
    <xf numFmtId="0" fontId="1" fillId="0" borderId="10" xfId="205" applyNumberFormat="1" applyFont="1" applyBorder="1" applyAlignment="1">
      <alignment horizontal="center" vertical="center"/>
      <protection/>
    </xf>
    <xf numFmtId="0" fontId="1" fillId="0" borderId="10" xfId="207" applyNumberFormat="1" applyFont="1" applyBorder="1" applyAlignment="1">
      <alignment horizontal="center" vertical="center"/>
      <protection/>
    </xf>
    <xf numFmtId="0" fontId="1" fillId="0" borderId="10" xfId="206" applyNumberFormat="1" applyFont="1" applyBorder="1" applyAlignment="1">
      <alignment horizontal="center" vertical="center"/>
      <protection/>
    </xf>
    <xf numFmtId="0" fontId="1" fillId="0" borderId="10" xfId="210" applyNumberFormat="1" applyFont="1" applyBorder="1" applyAlignment="1">
      <alignment horizontal="center" vertical="center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215" applyNumberFormat="1" applyFont="1" applyBorder="1" applyAlignment="1">
      <alignment horizontal="center" vertical="center"/>
      <protection/>
    </xf>
    <xf numFmtId="0" fontId="1" fillId="0" borderId="10" xfId="219" applyNumberFormat="1" applyFont="1" applyBorder="1" applyAlignment="1">
      <alignment horizontal="center" vertical="center"/>
      <protection/>
    </xf>
    <xf numFmtId="0" fontId="1" fillId="0" borderId="10" xfId="216" applyNumberFormat="1" applyFont="1" applyBorder="1" applyAlignment="1">
      <alignment horizontal="center" vertical="center"/>
      <protection/>
    </xf>
    <xf numFmtId="176" fontId="1" fillId="0" borderId="10" xfId="205" applyNumberFormat="1" applyFont="1" applyBorder="1" applyAlignment="1">
      <alignment horizontal="center" vertical="center"/>
      <protection/>
    </xf>
    <xf numFmtId="176" fontId="1" fillId="0" borderId="10" xfId="207" applyNumberFormat="1" applyFont="1" applyBorder="1" applyAlignment="1">
      <alignment horizontal="center" vertical="center"/>
      <protection/>
    </xf>
    <xf numFmtId="0" fontId="1" fillId="0" borderId="10" xfId="222" applyNumberFormat="1" applyFont="1" applyBorder="1" applyAlignment="1">
      <alignment horizontal="center" vertical="center"/>
      <protection/>
    </xf>
    <xf numFmtId="0" fontId="1" fillId="0" borderId="10" xfId="228" applyNumberFormat="1" applyFont="1" applyBorder="1" applyAlignment="1">
      <alignment horizontal="center" vertical="center"/>
      <protection/>
    </xf>
    <xf numFmtId="0" fontId="1" fillId="0" borderId="10" xfId="82" applyNumberFormat="1" applyFont="1" applyFill="1" applyBorder="1" applyAlignment="1">
      <alignment horizontal="center" vertical="center"/>
      <protection/>
    </xf>
    <xf numFmtId="0" fontId="1" fillId="0" borderId="10" xfId="153" applyNumberFormat="1" applyFont="1" applyBorder="1" applyAlignment="1">
      <alignment horizontal="center" vertical="center"/>
      <protection/>
    </xf>
    <xf numFmtId="0" fontId="1" fillId="0" borderId="10" xfId="155" applyNumberFormat="1" applyFont="1" applyBorder="1" applyAlignment="1">
      <alignment horizontal="center" vertical="center"/>
      <protection/>
    </xf>
    <xf numFmtId="0" fontId="1" fillId="0" borderId="10" xfId="150" applyNumberFormat="1" applyFont="1" applyBorder="1" applyAlignment="1">
      <alignment horizontal="center" vertical="center"/>
      <protection/>
    </xf>
    <xf numFmtId="0" fontId="1" fillId="0" borderId="10" xfId="152" applyNumberFormat="1" applyFont="1" applyBorder="1" applyAlignment="1">
      <alignment horizontal="center" vertical="center"/>
      <protection/>
    </xf>
    <xf numFmtId="0" fontId="1" fillId="0" borderId="10" xfId="36" applyNumberFormat="1" applyFont="1" applyBorder="1" applyAlignment="1">
      <alignment horizontal="center" vertical="center"/>
      <protection/>
    </xf>
    <xf numFmtId="0" fontId="1" fillId="0" borderId="10" xfId="154" applyNumberFormat="1" applyFont="1" applyBorder="1" applyAlignment="1">
      <alignment horizontal="center" vertical="center"/>
      <protection/>
    </xf>
    <xf numFmtId="0" fontId="1" fillId="0" borderId="10" xfId="158" applyNumberFormat="1" applyFont="1" applyBorder="1" applyAlignment="1">
      <alignment horizontal="center" vertical="center"/>
      <protection/>
    </xf>
    <xf numFmtId="176" fontId="1" fillId="0" borderId="10" xfId="153" applyNumberFormat="1" applyFont="1" applyBorder="1" applyAlignment="1">
      <alignment horizontal="center" vertical="center"/>
      <protection/>
    </xf>
    <xf numFmtId="176" fontId="1" fillId="0" borderId="10" xfId="155" applyNumberFormat="1" applyFont="1" applyBorder="1" applyAlignment="1">
      <alignment horizontal="center" vertical="center"/>
      <protection/>
    </xf>
    <xf numFmtId="176" fontId="1" fillId="0" borderId="10" xfId="150" applyNumberFormat="1" applyFont="1" applyBorder="1" applyAlignment="1">
      <alignment horizontal="center" vertical="center"/>
      <protection/>
    </xf>
    <xf numFmtId="176" fontId="1" fillId="0" borderId="10" xfId="152" applyNumberFormat="1" applyFont="1" applyBorder="1" applyAlignment="1">
      <alignment horizontal="center" vertical="center"/>
      <protection/>
    </xf>
    <xf numFmtId="176" fontId="1" fillId="0" borderId="10" xfId="36" applyNumberFormat="1" applyFont="1" applyBorder="1" applyAlignment="1">
      <alignment horizontal="center" vertical="center"/>
      <protection/>
    </xf>
    <xf numFmtId="176" fontId="1" fillId="0" borderId="10" xfId="154" applyNumberFormat="1" applyFont="1" applyBorder="1" applyAlignment="1">
      <alignment horizontal="center" vertical="center"/>
      <protection/>
    </xf>
    <xf numFmtId="176" fontId="1" fillId="0" borderId="10" xfId="158" applyNumberFormat="1" applyFont="1" applyBorder="1" applyAlignment="1">
      <alignment horizontal="center" vertical="center"/>
      <protection/>
    </xf>
    <xf numFmtId="0" fontId="1" fillId="0" borderId="10" xfId="164" applyNumberFormat="1" applyFont="1" applyBorder="1" applyAlignment="1">
      <alignment horizontal="center" vertical="center"/>
      <protection/>
    </xf>
    <xf numFmtId="0" fontId="1" fillId="0" borderId="10" xfId="164" applyNumberFormat="1" applyFont="1" applyBorder="1" applyAlignment="1">
      <alignment horizontal="center" vertical="center"/>
      <protection/>
    </xf>
    <xf numFmtId="0" fontId="1" fillId="0" borderId="10" xfId="157" applyNumberFormat="1" applyFont="1" applyBorder="1" applyAlignment="1">
      <alignment horizontal="center" vertical="center"/>
      <protection/>
    </xf>
    <xf numFmtId="0" fontId="1" fillId="0" borderId="10" xfId="163" applyNumberFormat="1" applyFont="1" applyBorder="1" applyAlignment="1">
      <alignment horizontal="center" vertical="center"/>
      <protection/>
    </xf>
    <xf numFmtId="0" fontId="1" fillId="0" borderId="11" xfId="83" applyNumberFormat="1" applyFont="1" applyBorder="1" applyAlignment="1">
      <alignment horizontal="center" vertical="center"/>
      <protection/>
    </xf>
    <xf numFmtId="176" fontId="1" fillId="0" borderId="10" xfId="164" applyNumberFormat="1" applyFont="1" applyBorder="1" applyAlignment="1">
      <alignment horizontal="center" vertical="center"/>
      <protection/>
    </xf>
    <xf numFmtId="176" fontId="1" fillId="0" borderId="10" xfId="157" applyNumberFormat="1" applyFont="1" applyBorder="1" applyAlignment="1">
      <alignment horizontal="center" vertical="center"/>
      <protection/>
    </xf>
    <xf numFmtId="176" fontId="1" fillId="0" borderId="10" xfId="163" applyNumberFormat="1" applyFont="1" applyBorder="1" applyAlignment="1">
      <alignment horizontal="center" vertical="center"/>
      <protection/>
    </xf>
    <xf numFmtId="0" fontId="1" fillId="0" borderId="15" xfId="92" applyNumberFormat="1" applyFont="1" applyBorder="1" applyAlignment="1" quotePrefix="1">
      <alignment horizontal="center" vertical="center" wrapText="1"/>
      <protection/>
    </xf>
    <xf numFmtId="0" fontId="1" fillId="0" borderId="16" xfId="92" applyNumberFormat="1" applyFont="1" applyBorder="1" applyAlignment="1" quotePrefix="1">
      <alignment horizontal="center" vertical="center" wrapText="1"/>
      <protection/>
    </xf>
    <xf numFmtId="0" fontId="1" fillId="0" borderId="11" xfId="129" applyNumberFormat="1" applyFont="1" applyBorder="1" applyAlignment="1" quotePrefix="1">
      <alignment horizontal="center" vertical="center"/>
      <protection/>
    </xf>
    <xf numFmtId="0" fontId="1" fillId="0" borderId="18" xfId="92" applyNumberFormat="1" applyFont="1" applyBorder="1" applyAlignment="1" quotePrefix="1">
      <alignment horizontal="center" vertical="center" wrapText="1"/>
      <protection/>
    </xf>
    <xf numFmtId="0" fontId="1" fillId="0" borderId="19" xfId="92" applyNumberFormat="1" applyFont="1" applyBorder="1" applyAlignment="1" quotePrefix="1">
      <alignment horizontal="center" vertical="center" wrapText="1"/>
      <protection/>
    </xf>
    <xf numFmtId="0" fontId="1" fillId="0" borderId="10" xfId="129" applyNumberFormat="1" applyFont="1" applyBorder="1" applyAlignment="1" quotePrefix="1">
      <alignment horizontal="center" vertical="center"/>
      <protection/>
    </xf>
    <xf numFmtId="0" fontId="1" fillId="0" borderId="18" xfId="95" applyNumberFormat="1" applyFont="1" applyBorder="1" applyAlignment="1" quotePrefix="1">
      <alignment horizontal="center" vertical="center" wrapText="1"/>
      <protection/>
    </xf>
    <xf numFmtId="0" fontId="1" fillId="0" borderId="19" xfId="95" applyNumberFormat="1" applyFont="1" applyBorder="1" applyAlignment="1" quotePrefix="1">
      <alignment horizontal="center" vertical="center" wrapText="1"/>
      <protection/>
    </xf>
    <xf numFmtId="0" fontId="1" fillId="0" borderId="10" xfId="0" applyFont="1" applyBorder="1" applyAlignment="1" quotePrefix="1">
      <alignment horizontal="center" vertical="center"/>
    </xf>
    <xf numFmtId="0" fontId="1" fillId="0" borderId="18" xfId="83" applyNumberFormat="1" applyFont="1" applyBorder="1" applyAlignment="1" quotePrefix="1">
      <alignment horizontal="center" vertical="center" wrapText="1"/>
      <protection/>
    </xf>
    <xf numFmtId="0" fontId="1" fillId="0" borderId="19" xfId="83" applyNumberFormat="1" applyFont="1" applyBorder="1" applyAlignment="1" quotePrefix="1">
      <alignment horizontal="center" vertical="center" wrapText="1"/>
      <protection/>
    </xf>
    <xf numFmtId="0" fontId="1" fillId="0" borderId="10" xfId="0" applyFont="1" applyBorder="1" applyAlignment="1" quotePrefix="1">
      <alignment horizontal="center" vertical="center"/>
    </xf>
    <xf numFmtId="0" fontId="1" fillId="0" borderId="10" xfId="101" applyNumberFormat="1" applyFont="1" applyBorder="1" applyAlignment="1" quotePrefix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9" xfId="83" applyNumberFormat="1" applyFont="1" applyBorder="1" applyAlignment="1" quotePrefix="1">
      <alignment horizontal="center" vertical="center" wrapText="1"/>
      <protection/>
    </xf>
    <xf numFmtId="0" fontId="1" fillId="0" borderId="10" xfId="83" applyNumberFormat="1" applyFont="1" applyBorder="1" applyAlignment="1" quotePrefix="1">
      <alignment horizontal="center" vertical="center" wrapText="1"/>
      <protection/>
    </xf>
    <xf numFmtId="0" fontId="1" fillId="0" borderId="20" xfId="0" applyFont="1" applyBorder="1" applyAlignment="1" quotePrefix="1">
      <alignment horizontal="center" vertical="center"/>
    </xf>
    <xf numFmtId="0" fontId="1" fillId="0" borderId="21" xfId="83" applyNumberFormat="1" applyFont="1" applyBorder="1" applyAlignment="1" quotePrefix="1">
      <alignment horizontal="center" vertical="center" wrapText="1"/>
      <protection/>
    </xf>
    <xf numFmtId="0" fontId="1" fillId="0" borderId="10" xfId="116" applyNumberFormat="1" applyFont="1" applyBorder="1" applyAlignment="1" quotePrefix="1">
      <alignment horizontal="center" vertical="center"/>
      <protection/>
    </xf>
    <xf numFmtId="0" fontId="1" fillId="0" borderId="10" xfId="205" applyNumberFormat="1" applyFont="1" applyBorder="1" applyAlignment="1" quotePrefix="1">
      <alignment horizontal="center" vertical="center"/>
      <protection/>
    </xf>
    <xf numFmtId="0" fontId="1" fillId="0" borderId="10" xfId="207" applyNumberFormat="1" applyFont="1" applyBorder="1" applyAlignment="1" quotePrefix="1">
      <alignment horizontal="center" vertical="center"/>
      <protection/>
    </xf>
    <xf numFmtId="0" fontId="1" fillId="0" borderId="10" xfId="206" applyNumberFormat="1" applyFont="1" applyBorder="1" applyAlignment="1" quotePrefix="1">
      <alignment horizontal="center" vertical="center"/>
      <protection/>
    </xf>
    <xf numFmtId="0" fontId="1" fillId="0" borderId="10" xfId="210" applyNumberFormat="1" applyFont="1" applyBorder="1" applyAlignment="1" quotePrefix="1">
      <alignment horizontal="center" vertical="center"/>
      <protection/>
    </xf>
    <xf numFmtId="0" fontId="1" fillId="0" borderId="10" xfId="40" applyNumberFormat="1" applyFont="1" applyBorder="1" applyAlignment="1" quotePrefix="1">
      <alignment horizontal="center" vertical="center"/>
      <protection/>
    </xf>
    <xf numFmtId="0" fontId="1" fillId="0" borderId="10" xfId="215" applyNumberFormat="1" applyFont="1" applyBorder="1" applyAlignment="1" quotePrefix="1">
      <alignment horizontal="center" vertical="center"/>
      <protection/>
    </xf>
    <xf numFmtId="0" fontId="1" fillId="0" borderId="10" xfId="219" applyNumberFormat="1" applyFont="1" applyBorder="1" applyAlignment="1" quotePrefix="1">
      <alignment horizontal="center" vertical="center"/>
      <protection/>
    </xf>
    <xf numFmtId="0" fontId="1" fillId="0" borderId="10" xfId="216" applyNumberFormat="1" applyFont="1" applyBorder="1" applyAlignment="1" quotePrefix="1">
      <alignment horizontal="center" vertical="center"/>
      <protection/>
    </xf>
    <xf numFmtId="0" fontId="1" fillId="0" borderId="10" xfId="222" applyNumberFormat="1" applyFont="1" applyBorder="1" applyAlignment="1" quotePrefix="1">
      <alignment horizontal="center" vertical="center"/>
      <protection/>
    </xf>
    <xf numFmtId="0" fontId="1" fillId="0" borderId="10" xfId="228" applyNumberFormat="1" applyFont="1" applyBorder="1" applyAlignment="1" quotePrefix="1">
      <alignment horizontal="center" vertical="center"/>
      <protection/>
    </xf>
    <xf numFmtId="0" fontId="1" fillId="0" borderId="10" xfId="82" applyNumberFormat="1" applyFont="1" applyFill="1" applyBorder="1" applyAlignment="1" quotePrefix="1">
      <alignment horizontal="center" vertical="center"/>
      <protection/>
    </xf>
    <xf numFmtId="0" fontId="1" fillId="0" borderId="10" xfId="153" applyNumberFormat="1" applyFont="1" applyBorder="1" applyAlignment="1" quotePrefix="1">
      <alignment horizontal="center" vertical="center"/>
      <protection/>
    </xf>
    <xf numFmtId="0" fontId="1" fillId="0" borderId="10" xfId="155" applyNumberFormat="1" applyFont="1" applyBorder="1" applyAlignment="1" quotePrefix="1">
      <alignment horizontal="center" vertical="center"/>
      <protection/>
    </xf>
    <xf numFmtId="0" fontId="1" fillId="0" borderId="10" xfId="150" applyNumberFormat="1" applyFont="1" applyBorder="1" applyAlignment="1" quotePrefix="1">
      <alignment horizontal="center" vertical="center"/>
      <protection/>
    </xf>
    <xf numFmtId="0" fontId="1" fillId="0" borderId="10" xfId="152" applyNumberFormat="1" applyFont="1" applyBorder="1" applyAlignment="1" quotePrefix="1">
      <alignment horizontal="center" vertical="center"/>
      <protection/>
    </xf>
    <xf numFmtId="0" fontId="1" fillId="0" borderId="10" xfId="36" applyNumberFormat="1" applyFont="1" applyBorder="1" applyAlignment="1" quotePrefix="1">
      <alignment horizontal="center" vertical="center"/>
      <protection/>
    </xf>
    <xf numFmtId="0" fontId="1" fillId="0" borderId="10" xfId="154" applyNumberFormat="1" applyFont="1" applyBorder="1" applyAlignment="1" quotePrefix="1">
      <alignment horizontal="center" vertical="center"/>
      <protection/>
    </xf>
    <xf numFmtId="0" fontId="1" fillId="0" borderId="10" xfId="158" applyNumberFormat="1" applyFont="1" applyBorder="1" applyAlignment="1" quotePrefix="1">
      <alignment horizontal="center" vertical="center"/>
      <protection/>
    </xf>
    <xf numFmtId="0" fontId="1" fillId="0" borderId="10" xfId="164" applyNumberFormat="1" applyFont="1" applyBorder="1" applyAlignment="1" quotePrefix="1">
      <alignment horizontal="center" vertical="center"/>
      <protection/>
    </xf>
    <xf numFmtId="0" fontId="1" fillId="0" borderId="10" xfId="164" applyNumberFormat="1" applyFont="1" applyBorder="1" applyAlignment="1" quotePrefix="1">
      <alignment horizontal="center" vertical="center"/>
      <protection/>
    </xf>
    <xf numFmtId="0" fontId="1" fillId="0" borderId="10" xfId="157" applyNumberFormat="1" applyFont="1" applyBorder="1" applyAlignment="1" quotePrefix="1">
      <alignment horizontal="center" vertical="center"/>
      <protection/>
    </xf>
    <xf numFmtId="0" fontId="1" fillId="0" borderId="10" xfId="163" applyNumberFormat="1" applyFont="1" applyBorder="1" applyAlignment="1" quotePrefix="1">
      <alignment horizontal="center" vertical="center"/>
      <protection/>
    </xf>
    <xf numFmtId="0" fontId="1" fillId="0" borderId="13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</cellXfs>
  <cellStyles count="21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Sheet1_60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常规_Sheet1_38" xfId="28"/>
    <cellStyle name="常规_Sheet1_43" xfId="29"/>
    <cellStyle name="Followed Hyperlink" xfId="30"/>
    <cellStyle name="常规_Sheet1_7" xfId="31"/>
    <cellStyle name="注释" xfId="32"/>
    <cellStyle name="60% - 强调文字颜色 2" xfId="33"/>
    <cellStyle name="标题 4" xfId="34"/>
    <cellStyle name="警告文本" xfId="35"/>
    <cellStyle name="常规_Sheet1_83" xfId="36"/>
    <cellStyle name="常规_Sheet1_78" xfId="37"/>
    <cellStyle name="标题" xfId="38"/>
    <cellStyle name="解释性文本" xfId="39"/>
    <cellStyle name="常规_Sheet1_146" xfId="40"/>
    <cellStyle name="常规_Sheet1_151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常规_Sheet1_100" xfId="47"/>
    <cellStyle name="输出" xfId="48"/>
    <cellStyle name="常规_Sheet1_14" xfId="49"/>
    <cellStyle name="计算" xfId="50"/>
    <cellStyle name="检查单元格" xfId="51"/>
    <cellStyle name="常规_Sheet1_126" xfId="52"/>
    <cellStyle name="常规_Sheet1_131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常规_Sheet1_101" xfId="73"/>
    <cellStyle name="强调文字颜色 6" xfId="74"/>
    <cellStyle name="40% - 强调文字颜色 6" xfId="75"/>
    <cellStyle name="60% - 强调文字颜色 6" xfId="76"/>
    <cellStyle name="常规_Sheet1_102" xfId="77"/>
    <cellStyle name="常规_Sheet1_76" xfId="78"/>
    <cellStyle name="常规_Sheet1_81" xfId="79"/>
    <cellStyle name="常规_Sheet1" xfId="80"/>
    <cellStyle name="常规_Sheet1_23" xfId="81"/>
    <cellStyle name="常规_Sheet1_18" xfId="82"/>
    <cellStyle name="常规_Sheet1_5" xfId="83"/>
    <cellStyle name="常规_Sheet1_41" xfId="84"/>
    <cellStyle name="常规_Sheet1_36" xfId="85"/>
    <cellStyle name="常规_Sheet1_1" xfId="86"/>
    <cellStyle name="常规_Sheet1_32" xfId="87"/>
    <cellStyle name="常规_Sheet1_27" xfId="88"/>
    <cellStyle name="常规_10天门1761" xfId="89"/>
    <cellStyle name="常规_Sheet1_28" xfId="90"/>
    <cellStyle name="常规_Sheet1_33" xfId="91"/>
    <cellStyle name="常规_Sheet1_2" xfId="92"/>
    <cellStyle name="常规_Sheet1_29" xfId="93"/>
    <cellStyle name="常规_Sheet1_34" xfId="94"/>
    <cellStyle name="常规_Sheet1_3" xfId="95"/>
    <cellStyle name="常规_Sheet1_35" xfId="96"/>
    <cellStyle name="常规_Sheet1_40" xfId="97"/>
    <cellStyle name="常规_Sheet1_4" xfId="98"/>
    <cellStyle name="常规_Sheet1_37" xfId="99"/>
    <cellStyle name="常规_Sheet1_42" xfId="100"/>
    <cellStyle name="常规_Sheet1_6" xfId="101"/>
    <cellStyle name="常规_Sheet1_39" xfId="102"/>
    <cellStyle name="常规_Sheet1_44" xfId="103"/>
    <cellStyle name="常规_Sheet1_8" xfId="104"/>
    <cellStyle name="常规_Sheet1_9" xfId="105"/>
    <cellStyle name="常规_Sheet1_50" xfId="106"/>
    <cellStyle name="常规_Sheet1_45" xfId="107"/>
    <cellStyle name="常规_Sheet1_10" xfId="108"/>
    <cellStyle name="常规_Sheet1_11" xfId="109"/>
    <cellStyle name="常规_Sheet1_12" xfId="110"/>
    <cellStyle name="常规_Sheet1_13" xfId="111"/>
    <cellStyle name="常规_Sheet1_15" xfId="112"/>
    <cellStyle name="常规_Sheet1_20" xfId="113"/>
    <cellStyle name="常规_Sheet1_16" xfId="114"/>
    <cellStyle name="常规_Sheet1_21" xfId="115"/>
    <cellStyle name="常规_Sheet1_17" xfId="116"/>
    <cellStyle name="常规_Sheet1_22" xfId="117"/>
    <cellStyle name="常规_Sheet1_19" xfId="118"/>
    <cellStyle name="常规_Sheet1_24" xfId="119"/>
    <cellStyle name="常规_Sheet1_25" xfId="120"/>
    <cellStyle name="常规_Sheet1_30" xfId="121"/>
    <cellStyle name="常规_Sheet1_26" xfId="122"/>
    <cellStyle name="常规_Sheet1_31" xfId="123"/>
    <cellStyle name="常规_Sheet1_46" xfId="124"/>
    <cellStyle name="常规_Sheet1_51" xfId="125"/>
    <cellStyle name="常规_Sheet1_52" xfId="126"/>
    <cellStyle name="常规_Sheet1_47" xfId="127"/>
    <cellStyle name="常规_Sheet1_53" xfId="128"/>
    <cellStyle name="常规_Sheet1_48" xfId="129"/>
    <cellStyle name="常规_Sheet1_49" xfId="130"/>
    <cellStyle name="常规_Sheet1_54" xfId="131"/>
    <cellStyle name="常规_Sheet1_61" xfId="132"/>
    <cellStyle name="常规_Sheet1_56" xfId="133"/>
    <cellStyle name="常规_Sheet1_62" xfId="134"/>
    <cellStyle name="常规_Sheet1_57" xfId="135"/>
    <cellStyle name="常规_Sheet1_63" xfId="136"/>
    <cellStyle name="常规_Sheet1_58" xfId="137"/>
    <cellStyle name="常规_Sheet1_64" xfId="138"/>
    <cellStyle name="常规_Sheet1_59" xfId="139"/>
    <cellStyle name="常规_Sheet1_70" xfId="140"/>
    <cellStyle name="常规_Sheet1_65" xfId="141"/>
    <cellStyle name="常规_Sheet1_71" xfId="142"/>
    <cellStyle name="常规_Sheet1_66" xfId="143"/>
    <cellStyle name="常规_Sheet1_72" xfId="144"/>
    <cellStyle name="常规_Sheet1_67" xfId="145"/>
    <cellStyle name="常规_Sheet1_73" xfId="146"/>
    <cellStyle name="常规_Sheet1_68" xfId="147"/>
    <cellStyle name="常规_Sheet1_74" xfId="148"/>
    <cellStyle name="常规_Sheet1_69" xfId="149"/>
    <cellStyle name="常规_Sheet1_80" xfId="150"/>
    <cellStyle name="常规_Sheet1_75" xfId="151"/>
    <cellStyle name="常规_Sheet1_82" xfId="152"/>
    <cellStyle name="常规_Sheet1_77" xfId="153"/>
    <cellStyle name="常规_Sheet1_84" xfId="154"/>
    <cellStyle name="常规_Sheet1_79" xfId="155"/>
    <cellStyle name="常规_Sheet1_85" xfId="156"/>
    <cellStyle name="常规_Sheet1_90" xfId="157"/>
    <cellStyle name="常规_Sheet1_86" xfId="158"/>
    <cellStyle name="常规_Sheet1_91" xfId="159"/>
    <cellStyle name="常规_Sheet1_87" xfId="160"/>
    <cellStyle name="常规_Sheet1_92" xfId="161"/>
    <cellStyle name="常规_Sheet1_88" xfId="162"/>
    <cellStyle name="常规_Sheet1_93" xfId="163"/>
    <cellStyle name="常规_Sheet1_89" xfId="164"/>
    <cellStyle name="常规_Sheet1_94" xfId="165"/>
    <cellStyle name="常规_Sheet1_95" xfId="166"/>
    <cellStyle name="常规_Sheet1_96" xfId="167"/>
    <cellStyle name="常规_Sheet1_97" xfId="168"/>
    <cellStyle name="常规_Sheet1_98" xfId="169"/>
    <cellStyle name="常规_Sheet1_99" xfId="170"/>
    <cellStyle name="常规_Sheet1_103" xfId="171"/>
    <cellStyle name="常规_Sheet1_104" xfId="172"/>
    <cellStyle name="常规_Sheet1_105" xfId="173"/>
    <cellStyle name="常规_Sheet1_110" xfId="174"/>
    <cellStyle name="常规_Sheet1_106" xfId="175"/>
    <cellStyle name="常规_Sheet1_111" xfId="176"/>
    <cellStyle name="常规_Sheet1_107" xfId="177"/>
    <cellStyle name="常规_Sheet1_112" xfId="178"/>
    <cellStyle name="常规_Sheet1_108" xfId="179"/>
    <cellStyle name="常规_Sheet1_113" xfId="180"/>
    <cellStyle name="常规_Sheet1_109" xfId="181"/>
    <cellStyle name="常规_Sheet1_114" xfId="182"/>
    <cellStyle name="常规_Sheet1_115" xfId="183"/>
    <cellStyle name="常规_Sheet1_120" xfId="184"/>
    <cellStyle name="常规_Sheet1_116" xfId="185"/>
    <cellStyle name="常规_Sheet1_121" xfId="186"/>
    <cellStyle name="常规_Sheet1_117" xfId="187"/>
    <cellStyle name="常规_Sheet1_122" xfId="188"/>
    <cellStyle name="常规_Sheet1_118" xfId="189"/>
    <cellStyle name="常规_Sheet1_123" xfId="190"/>
    <cellStyle name="常规_Sheet1_119" xfId="191"/>
    <cellStyle name="常规_Sheet1_124" xfId="192"/>
    <cellStyle name="常规_Sheet1_125" xfId="193"/>
    <cellStyle name="常规_Sheet1_130" xfId="194"/>
    <cellStyle name="常规_Sheet1_127" xfId="195"/>
    <cellStyle name="常规_Sheet1_132" xfId="196"/>
    <cellStyle name="常规_Sheet1_128" xfId="197"/>
    <cellStyle name="常规_Sheet1_133" xfId="198"/>
    <cellStyle name="常规_Sheet1_129" xfId="199"/>
    <cellStyle name="常规_Sheet1_134" xfId="200"/>
    <cellStyle name="常规_Sheet1_135" xfId="201"/>
    <cellStyle name="常规_Sheet1_140" xfId="202"/>
    <cellStyle name="常规_Sheet1_136" xfId="203"/>
    <cellStyle name="常规_Sheet1_141" xfId="204"/>
    <cellStyle name="常规_Sheet1_137" xfId="205"/>
    <cellStyle name="常规_Sheet1_142" xfId="206"/>
    <cellStyle name="常规_Sheet1_138" xfId="207"/>
    <cellStyle name="常规_Sheet1_143" xfId="208"/>
    <cellStyle name="常规_Sheet1_139" xfId="209"/>
    <cellStyle name="常规_Sheet1_144" xfId="210"/>
    <cellStyle name="常规_Sheet1_145" xfId="211"/>
    <cellStyle name="常规_Sheet1_150" xfId="212"/>
    <cellStyle name="常规_Sheet1_147" xfId="213"/>
    <cellStyle name="常规_Sheet1_152" xfId="214"/>
    <cellStyle name="常规_Sheet1_148" xfId="215"/>
    <cellStyle name="常规_Sheet1_153" xfId="216"/>
    <cellStyle name="常规_Sheet1_149" xfId="217"/>
    <cellStyle name="常规_Sheet1_154" xfId="218"/>
    <cellStyle name="常规_Sheet1_155" xfId="219"/>
    <cellStyle name="常规_Sheet1_160" xfId="220"/>
    <cellStyle name="常规_Sheet1_156" xfId="221"/>
    <cellStyle name="常规_Sheet1_161" xfId="222"/>
    <cellStyle name="常规_Sheet1_157" xfId="223"/>
    <cellStyle name="常规_Sheet1_162" xfId="224"/>
    <cellStyle name="常规_Sheet1_163" xfId="225"/>
    <cellStyle name="常规_Sheet1_158" xfId="226"/>
    <cellStyle name="常规_Sheet1_164" xfId="227"/>
    <cellStyle name="常规_Sheet1_159" xfId="228"/>
    <cellStyle name="常规_Sheet1_165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SheetLayoutView="100" workbookViewId="0" topLeftCell="A1">
      <pane ySplit="2" topLeftCell="A3" activePane="bottomLeft" state="frozen"/>
      <selection pane="bottomLeft" activeCell="M10" sqref="M10"/>
    </sheetView>
  </sheetViews>
  <sheetFormatPr defaultColWidth="9.00390625" defaultRowHeight="24" customHeight="1"/>
  <cols>
    <col min="1" max="1" width="4.125" style="26" customWidth="1"/>
    <col min="2" max="2" width="10.25390625" style="27" customWidth="1"/>
    <col min="3" max="3" width="10.00390625" style="27" customWidth="1"/>
    <col min="4" max="4" width="7.75390625" style="27" customWidth="1"/>
    <col min="5" max="5" width="4.50390625" style="26" customWidth="1"/>
    <col min="6" max="6" width="4.75390625" style="26" customWidth="1"/>
    <col min="7" max="7" width="7.75390625" style="27" customWidth="1"/>
    <col min="8" max="8" width="11.875" style="27" customWidth="1"/>
    <col min="9" max="9" width="8.375" style="28" customWidth="1"/>
    <col min="10" max="10" width="8.00390625" style="28" customWidth="1"/>
    <col min="11" max="11" width="8.125" style="28" customWidth="1"/>
    <col min="12" max="12" width="7.375" style="28" customWidth="1"/>
    <col min="13" max="13" width="7.75390625" style="28" customWidth="1"/>
    <col min="14" max="14" width="10.125" style="26" customWidth="1"/>
    <col min="15" max="15" width="9.00390625" style="27" customWidth="1"/>
    <col min="16" max="249" width="9.00390625" style="26" customWidth="1"/>
    <col min="250" max="16384" width="9.00390625" style="29" customWidth="1"/>
  </cols>
  <sheetData>
    <row r="1" ht="24" customHeight="1">
      <c r="A1" s="30" t="s">
        <v>0</v>
      </c>
    </row>
    <row r="2" spans="1:15" ht="24" customHeight="1">
      <c r="A2" s="31" t="s">
        <v>1</v>
      </c>
      <c r="B2" s="32" t="s">
        <v>2</v>
      </c>
      <c r="C2" s="33" t="s">
        <v>3</v>
      </c>
      <c r="D2" s="33" t="s">
        <v>4</v>
      </c>
      <c r="E2" s="34" t="s">
        <v>5</v>
      </c>
      <c r="F2" s="34" t="s">
        <v>6</v>
      </c>
      <c r="G2" s="33" t="s">
        <v>7</v>
      </c>
      <c r="H2" s="33" t="s">
        <v>8</v>
      </c>
      <c r="I2" s="64" t="s">
        <v>9</v>
      </c>
      <c r="J2" s="64" t="s">
        <v>10</v>
      </c>
      <c r="K2" s="64" t="s">
        <v>11</v>
      </c>
      <c r="L2" s="64" t="s">
        <v>12</v>
      </c>
      <c r="M2" s="64" t="s">
        <v>13</v>
      </c>
      <c r="N2" s="31" t="s">
        <v>14</v>
      </c>
      <c r="O2" s="32" t="s">
        <v>15</v>
      </c>
    </row>
    <row r="3" spans="1:15" ht="24" customHeight="1">
      <c r="A3" s="35">
        <v>1</v>
      </c>
      <c r="B3" s="36" t="s">
        <v>16</v>
      </c>
      <c r="C3" s="112" t="s">
        <v>17</v>
      </c>
      <c r="D3" s="113" t="s">
        <v>18</v>
      </c>
      <c r="E3" s="39">
        <v>2</v>
      </c>
      <c r="F3" s="40">
        <v>1</v>
      </c>
      <c r="G3" s="114" t="s">
        <v>19</v>
      </c>
      <c r="H3" s="114" t="s">
        <v>20</v>
      </c>
      <c r="I3" s="65">
        <v>73.17</v>
      </c>
      <c r="J3" s="12">
        <f>ROUND((I3*50%),3)</f>
        <v>36.585</v>
      </c>
      <c r="K3" s="12">
        <v>87</v>
      </c>
      <c r="L3" s="12">
        <f>ROUND((K3*50%),3)</f>
        <v>43.5</v>
      </c>
      <c r="M3" s="12">
        <f>J3+L3</f>
        <v>80.08500000000001</v>
      </c>
      <c r="N3" s="41" t="s">
        <v>21</v>
      </c>
      <c r="O3" s="66"/>
    </row>
    <row r="4" spans="1:15" ht="24" customHeight="1">
      <c r="A4" s="42"/>
      <c r="B4" s="43" t="s">
        <v>16</v>
      </c>
      <c r="C4" s="115" t="s">
        <v>17</v>
      </c>
      <c r="D4" s="116" t="s">
        <v>18</v>
      </c>
      <c r="E4" s="46"/>
      <c r="F4" s="47">
        <v>2</v>
      </c>
      <c r="G4" s="117" t="s">
        <v>22</v>
      </c>
      <c r="H4" s="117" t="s">
        <v>23</v>
      </c>
      <c r="I4" s="67">
        <v>65.17</v>
      </c>
      <c r="J4" s="12">
        <f>ROUND((I4*50%),3)</f>
        <v>32.585</v>
      </c>
      <c r="K4" s="67">
        <v>84.6</v>
      </c>
      <c r="L4" s="12">
        <f>ROUND((K4*50%),3)</f>
        <v>42.3</v>
      </c>
      <c r="M4" s="12">
        <f>J4+L4</f>
        <v>74.88499999999999</v>
      </c>
      <c r="N4" s="25" t="s">
        <v>21</v>
      </c>
      <c r="O4" s="25"/>
    </row>
    <row r="5" spans="1:15" ht="24" customHeight="1">
      <c r="A5" s="49">
        <v>2</v>
      </c>
      <c r="B5" s="50" t="s">
        <v>24</v>
      </c>
      <c r="C5" s="118" t="s">
        <v>25</v>
      </c>
      <c r="D5" s="119" t="s">
        <v>26</v>
      </c>
      <c r="E5" s="53">
        <v>1</v>
      </c>
      <c r="F5" s="54">
        <v>1</v>
      </c>
      <c r="G5" s="120" t="s">
        <v>27</v>
      </c>
      <c r="H5" s="120" t="s">
        <v>28</v>
      </c>
      <c r="I5" s="67">
        <v>65.83</v>
      </c>
      <c r="J5" s="12">
        <f>ROUND((I5*50%),3)</f>
        <v>32.915</v>
      </c>
      <c r="K5" s="67">
        <v>81.8</v>
      </c>
      <c r="L5" s="12">
        <f>ROUND((K5*50%),3)</f>
        <v>40.9</v>
      </c>
      <c r="M5" s="12">
        <f>J5+L5</f>
        <v>73.815</v>
      </c>
      <c r="N5" s="25" t="s">
        <v>21</v>
      </c>
      <c r="O5" s="25"/>
    </row>
    <row r="6" spans="1:15" ht="24" customHeight="1">
      <c r="A6" s="49"/>
      <c r="B6" s="50" t="s">
        <v>24</v>
      </c>
      <c r="C6" s="118" t="s">
        <v>25</v>
      </c>
      <c r="D6" s="119" t="s">
        <v>29</v>
      </c>
      <c r="E6" s="55">
        <v>1</v>
      </c>
      <c r="F6" s="54">
        <v>1</v>
      </c>
      <c r="G6" s="120" t="s">
        <v>30</v>
      </c>
      <c r="H6" s="120" t="s">
        <v>31</v>
      </c>
      <c r="I6" s="67">
        <v>70.17</v>
      </c>
      <c r="J6" s="12">
        <f>ROUND((I6*50%),3)</f>
        <v>35.085</v>
      </c>
      <c r="K6" s="67">
        <v>80.2</v>
      </c>
      <c r="L6" s="12">
        <f>ROUND((K6*50%),3)</f>
        <v>40.1</v>
      </c>
      <c r="M6" s="12">
        <f>J6+L6</f>
        <v>75.185</v>
      </c>
      <c r="N6" s="25" t="s">
        <v>21</v>
      </c>
      <c r="O6" s="25"/>
    </row>
    <row r="7" spans="1:15" ht="24" customHeight="1">
      <c r="A7" s="56">
        <v>3</v>
      </c>
      <c r="B7" s="57" t="s">
        <v>32</v>
      </c>
      <c r="C7" s="121" t="s">
        <v>33</v>
      </c>
      <c r="D7" s="122" t="s">
        <v>34</v>
      </c>
      <c r="E7" s="60">
        <v>1</v>
      </c>
      <c r="F7" s="1">
        <v>1</v>
      </c>
      <c r="G7" s="120" t="s">
        <v>35</v>
      </c>
      <c r="H7" s="120" t="s">
        <v>36</v>
      </c>
      <c r="I7" s="67">
        <v>61.97</v>
      </c>
      <c r="J7" s="12">
        <f>ROUND((I7*50%),3)</f>
        <v>30.985</v>
      </c>
      <c r="K7" s="67">
        <v>78.6</v>
      </c>
      <c r="L7" s="12">
        <f>ROUND((K7*50%),3)</f>
        <v>39.3</v>
      </c>
      <c r="M7" s="12">
        <f>J7+L7</f>
        <v>70.285</v>
      </c>
      <c r="N7" s="25" t="s">
        <v>21</v>
      </c>
      <c r="O7" s="25"/>
    </row>
    <row r="8" spans="1:15" ht="24" customHeight="1">
      <c r="A8" s="56"/>
      <c r="B8" s="57" t="s">
        <v>32</v>
      </c>
      <c r="C8" s="121" t="s">
        <v>33</v>
      </c>
      <c r="D8" s="122" t="s">
        <v>37</v>
      </c>
      <c r="E8" s="60">
        <v>1</v>
      </c>
      <c r="F8" s="1">
        <v>1</v>
      </c>
      <c r="G8" s="120" t="s">
        <v>38</v>
      </c>
      <c r="H8" s="120" t="s">
        <v>39</v>
      </c>
      <c r="I8" s="67">
        <v>59.33</v>
      </c>
      <c r="J8" s="12">
        <f>ROUND((I8*50%),3)</f>
        <v>29.665</v>
      </c>
      <c r="K8" s="67">
        <v>84.2</v>
      </c>
      <c r="L8" s="12">
        <f>ROUND((K8*50%),3)</f>
        <v>42.1</v>
      </c>
      <c r="M8" s="12">
        <f>J8+L8</f>
        <v>71.765</v>
      </c>
      <c r="N8" s="25" t="s">
        <v>21</v>
      </c>
      <c r="O8" s="25"/>
    </row>
    <row r="9" spans="1:15" ht="24" customHeight="1">
      <c r="A9" s="56"/>
      <c r="B9" s="57" t="s">
        <v>32</v>
      </c>
      <c r="C9" s="121" t="s">
        <v>33</v>
      </c>
      <c r="D9" s="122" t="s">
        <v>40</v>
      </c>
      <c r="E9" s="60">
        <v>1</v>
      </c>
      <c r="F9" s="1">
        <v>1</v>
      </c>
      <c r="G9" s="120" t="s">
        <v>41</v>
      </c>
      <c r="H9" s="120" t="s">
        <v>42</v>
      </c>
      <c r="I9" s="67">
        <v>68.83</v>
      </c>
      <c r="J9" s="12">
        <f>ROUND((I9*50%),3)</f>
        <v>34.415</v>
      </c>
      <c r="K9" s="67">
        <v>86.6</v>
      </c>
      <c r="L9" s="12">
        <f>ROUND((K9*50%),3)</f>
        <v>43.3</v>
      </c>
      <c r="M9" s="12">
        <f>J9+L9</f>
        <v>77.715</v>
      </c>
      <c r="N9" s="25" t="s">
        <v>21</v>
      </c>
      <c r="O9" s="25"/>
    </row>
    <row r="10" spans="1:15" ht="24" customHeight="1">
      <c r="A10" s="56">
        <v>4</v>
      </c>
      <c r="B10" s="57" t="s">
        <v>43</v>
      </c>
      <c r="C10" s="121" t="s">
        <v>44</v>
      </c>
      <c r="D10" s="122" t="s">
        <v>18</v>
      </c>
      <c r="E10" s="60">
        <v>1</v>
      </c>
      <c r="F10" s="1">
        <v>1</v>
      </c>
      <c r="G10" s="120" t="s">
        <v>45</v>
      </c>
      <c r="H10" s="120" t="s">
        <v>46</v>
      </c>
      <c r="I10" s="67">
        <v>57.83</v>
      </c>
      <c r="J10" s="12">
        <f>ROUND((I10*50%),3)</f>
        <v>28.915</v>
      </c>
      <c r="K10" s="67">
        <v>83.8</v>
      </c>
      <c r="L10" s="12">
        <f>ROUND((K10*50%),3)</f>
        <v>41.9</v>
      </c>
      <c r="M10" s="12">
        <f>J10+L10</f>
        <v>70.815</v>
      </c>
      <c r="N10" s="25" t="s">
        <v>21</v>
      </c>
      <c r="O10" s="25"/>
    </row>
    <row r="11" spans="1:15" ht="24" customHeight="1">
      <c r="A11" s="56"/>
      <c r="B11" s="57" t="s">
        <v>43</v>
      </c>
      <c r="C11" s="121" t="s">
        <v>47</v>
      </c>
      <c r="D11" s="122" t="s">
        <v>18</v>
      </c>
      <c r="E11" s="60">
        <v>1</v>
      </c>
      <c r="F11" s="1">
        <v>1</v>
      </c>
      <c r="G11" s="120" t="s">
        <v>48</v>
      </c>
      <c r="H11" s="120" t="s">
        <v>49</v>
      </c>
      <c r="I11" s="67">
        <v>66.33</v>
      </c>
      <c r="J11" s="12">
        <f>ROUND((I11*50%),3)</f>
        <v>33.165</v>
      </c>
      <c r="K11" s="67">
        <v>86.4</v>
      </c>
      <c r="L11" s="12">
        <f>ROUND((K11*50%),3)</f>
        <v>43.2</v>
      </c>
      <c r="M11" s="12">
        <f>J11+L11</f>
        <v>76.36500000000001</v>
      </c>
      <c r="N11" s="25" t="s">
        <v>21</v>
      </c>
      <c r="O11" s="25"/>
    </row>
    <row r="12" spans="1:15" ht="24" customHeight="1">
      <c r="A12" s="56"/>
      <c r="B12" s="57" t="s">
        <v>43</v>
      </c>
      <c r="C12" s="121" t="s">
        <v>50</v>
      </c>
      <c r="D12" s="122" t="s">
        <v>18</v>
      </c>
      <c r="E12" s="60">
        <v>1</v>
      </c>
      <c r="F12" s="1">
        <v>1</v>
      </c>
      <c r="G12" s="120" t="s">
        <v>51</v>
      </c>
      <c r="H12" s="120" t="s">
        <v>52</v>
      </c>
      <c r="I12" s="67">
        <v>62.67</v>
      </c>
      <c r="J12" s="12">
        <f>ROUND((I12*50%),3)</f>
        <v>31.335</v>
      </c>
      <c r="K12" s="67">
        <v>83</v>
      </c>
      <c r="L12" s="12">
        <f>ROUND((K12*50%),3)</f>
        <v>41.5</v>
      </c>
      <c r="M12" s="12">
        <f>J12+L12</f>
        <v>72.83500000000001</v>
      </c>
      <c r="N12" s="25" t="s">
        <v>21</v>
      </c>
      <c r="O12" s="25"/>
    </row>
    <row r="13" spans="1:15" ht="24" customHeight="1">
      <c r="A13" s="56"/>
      <c r="B13" s="57" t="s">
        <v>43</v>
      </c>
      <c r="C13" s="121" t="s">
        <v>53</v>
      </c>
      <c r="D13" s="122" t="s">
        <v>18</v>
      </c>
      <c r="E13" s="60">
        <v>1</v>
      </c>
      <c r="F13" s="1">
        <v>1</v>
      </c>
      <c r="G13" s="120" t="s">
        <v>54</v>
      </c>
      <c r="H13" s="120" t="s">
        <v>55</v>
      </c>
      <c r="I13" s="67">
        <v>57.33</v>
      </c>
      <c r="J13" s="12">
        <f>ROUND((I13*50%),3)</f>
        <v>28.665</v>
      </c>
      <c r="K13" s="67">
        <v>84.4</v>
      </c>
      <c r="L13" s="12">
        <f>ROUND((K13*50%),3)</f>
        <v>42.2</v>
      </c>
      <c r="M13" s="12">
        <f>J13+L13</f>
        <v>70.86500000000001</v>
      </c>
      <c r="N13" s="25" t="s">
        <v>21</v>
      </c>
      <c r="O13" s="25"/>
    </row>
    <row r="14" spans="1:15" ht="24" customHeight="1">
      <c r="A14" s="56">
        <v>5</v>
      </c>
      <c r="B14" s="57" t="s">
        <v>56</v>
      </c>
      <c r="C14" s="121" t="s">
        <v>57</v>
      </c>
      <c r="D14" s="122" t="s">
        <v>58</v>
      </c>
      <c r="E14" s="60">
        <v>1</v>
      </c>
      <c r="F14" s="1">
        <v>1</v>
      </c>
      <c r="G14" s="123" t="s">
        <v>59</v>
      </c>
      <c r="H14" s="123" t="s">
        <v>60</v>
      </c>
      <c r="I14" s="67">
        <v>63.17</v>
      </c>
      <c r="J14" s="12">
        <f>ROUND((I14*50%),3)</f>
        <v>31.585</v>
      </c>
      <c r="K14" s="67">
        <v>73</v>
      </c>
      <c r="L14" s="12">
        <f>ROUND((K14*50%),3)</f>
        <v>36.5</v>
      </c>
      <c r="M14" s="12">
        <f>J14+L14</f>
        <v>68.08500000000001</v>
      </c>
      <c r="N14" s="61" t="s">
        <v>61</v>
      </c>
      <c r="O14" s="25"/>
    </row>
    <row r="15" spans="1:15" ht="24" customHeight="1">
      <c r="A15" s="56">
        <v>6</v>
      </c>
      <c r="B15" s="57" t="s">
        <v>62</v>
      </c>
      <c r="C15" s="121" t="s">
        <v>63</v>
      </c>
      <c r="D15" s="122" t="s">
        <v>64</v>
      </c>
      <c r="E15" s="60">
        <v>2</v>
      </c>
      <c r="F15" s="1">
        <v>1</v>
      </c>
      <c r="G15" s="124" t="s">
        <v>65</v>
      </c>
      <c r="H15" s="124" t="s">
        <v>66</v>
      </c>
      <c r="I15" s="67">
        <v>61</v>
      </c>
      <c r="J15" s="12">
        <f>ROUND((I15*50%),3)</f>
        <v>30.5</v>
      </c>
      <c r="K15" s="67">
        <v>83.4</v>
      </c>
      <c r="L15" s="12">
        <f>ROUND((K15*50%),3)</f>
        <v>41.7</v>
      </c>
      <c r="M15" s="12">
        <f>J15+L15</f>
        <v>72.2</v>
      </c>
      <c r="N15" s="25" t="s">
        <v>21</v>
      </c>
      <c r="O15" s="25"/>
    </row>
    <row r="16" spans="1:15" ht="24" customHeight="1">
      <c r="A16" s="56"/>
      <c r="B16" s="57" t="s">
        <v>62</v>
      </c>
      <c r="C16" s="121" t="s">
        <v>63</v>
      </c>
      <c r="D16" s="122" t="s">
        <v>64</v>
      </c>
      <c r="E16" s="60"/>
      <c r="F16" s="1">
        <v>2</v>
      </c>
      <c r="G16" s="124" t="s">
        <v>67</v>
      </c>
      <c r="H16" s="124" t="s">
        <v>68</v>
      </c>
      <c r="I16" s="67">
        <v>57.83</v>
      </c>
      <c r="J16" s="12">
        <f>ROUND((I16*50%),3)</f>
        <v>28.915</v>
      </c>
      <c r="K16" s="67">
        <v>82.8</v>
      </c>
      <c r="L16" s="12">
        <f>ROUND((K16*50%),3)</f>
        <v>41.4</v>
      </c>
      <c r="M16" s="12">
        <f>J16+L16</f>
        <v>70.315</v>
      </c>
      <c r="N16" s="25" t="s">
        <v>21</v>
      </c>
      <c r="O16" s="25"/>
    </row>
    <row r="17" spans="1:15" ht="24" customHeight="1">
      <c r="A17" s="56">
        <v>7</v>
      </c>
      <c r="B17" s="57" t="s">
        <v>69</v>
      </c>
      <c r="C17" s="121" t="s">
        <v>70</v>
      </c>
      <c r="D17" s="122" t="s">
        <v>29</v>
      </c>
      <c r="E17" s="60">
        <v>1</v>
      </c>
      <c r="F17" s="1">
        <v>1</v>
      </c>
      <c r="G17" s="120" t="s">
        <v>71</v>
      </c>
      <c r="H17" s="120" t="s">
        <v>72</v>
      </c>
      <c r="I17" s="67">
        <v>56.17</v>
      </c>
      <c r="J17" s="12">
        <f>ROUND((I17*50%),3)</f>
        <v>28.085</v>
      </c>
      <c r="K17" s="67">
        <v>80</v>
      </c>
      <c r="L17" s="12">
        <f>ROUND((K17*50%),3)</f>
        <v>40</v>
      </c>
      <c r="M17" s="12">
        <f>J17+L17</f>
        <v>68.08500000000001</v>
      </c>
      <c r="N17" s="25" t="s">
        <v>21</v>
      </c>
      <c r="O17" s="25"/>
    </row>
    <row r="18" spans="1:15" ht="24" customHeight="1">
      <c r="A18" s="56"/>
      <c r="B18" s="57" t="s">
        <v>69</v>
      </c>
      <c r="C18" s="121" t="s">
        <v>70</v>
      </c>
      <c r="D18" s="122" t="s">
        <v>73</v>
      </c>
      <c r="E18" s="60">
        <v>1</v>
      </c>
      <c r="F18" s="1">
        <v>1</v>
      </c>
      <c r="G18" s="120" t="s">
        <v>74</v>
      </c>
      <c r="H18" s="120" t="s">
        <v>75</v>
      </c>
      <c r="I18" s="67">
        <v>47</v>
      </c>
      <c r="J18" s="12">
        <f>ROUND((I18*50%),3)</f>
        <v>23.5</v>
      </c>
      <c r="K18" s="67">
        <v>81.6</v>
      </c>
      <c r="L18" s="12">
        <f>ROUND((K18*50%),3)</f>
        <v>40.8</v>
      </c>
      <c r="M18" s="12">
        <f>J18+L18</f>
        <v>64.3</v>
      </c>
      <c r="N18" s="25" t="s">
        <v>21</v>
      </c>
      <c r="O18" s="25"/>
    </row>
    <row r="19" spans="1:15" ht="24" customHeight="1">
      <c r="A19" s="56"/>
      <c r="B19" s="57" t="s">
        <v>69</v>
      </c>
      <c r="C19" s="121" t="s">
        <v>70</v>
      </c>
      <c r="D19" s="122" t="s">
        <v>76</v>
      </c>
      <c r="E19" s="60">
        <v>1</v>
      </c>
      <c r="F19" s="1">
        <v>1</v>
      </c>
      <c r="G19" s="120" t="s">
        <v>77</v>
      </c>
      <c r="H19" s="120" t="s">
        <v>78</v>
      </c>
      <c r="I19" s="67">
        <v>61.67</v>
      </c>
      <c r="J19" s="12">
        <f>ROUND((I19*50%),3)</f>
        <v>30.835</v>
      </c>
      <c r="K19" s="67">
        <v>81</v>
      </c>
      <c r="L19" s="12">
        <f>ROUND((K19*50%),3)</f>
        <v>40.5</v>
      </c>
      <c r="M19" s="12">
        <f>J19+L19</f>
        <v>71.33500000000001</v>
      </c>
      <c r="N19" s="25" t="s">
        <v>21</v>
      </c>
      <c r="O19" s="25"/>
    </row>
    <row r="20" spans="1:15" ht="24" customHeight="1">
      <c r="A20" s="56">
        <v>8</v>
      </c>
      <c r="B20" s="57" t="s">
        <v>79</v>
      </c>
      <c r="C20" s="121" t="s">
        <v>80</v>
      </c>
      <c r="D20" s="122" t="s">
        <v>81</v>
      </c>
      <c r="E20" s="60">
        <v>17</v>
      </c>
      <c r="F20" s="63">
        <v>1</v>
      </c>
      <c r="G20" s="125" t="s">
        <v>82</v>
      </c>
      <c r="H20" s="125" t="s">
        <v>83</v>
      </c>
      <c r="I20" s="11">
        <v>66.17</v>
      </c>
      <c r="J20" s="12">
        <f aca="true" t="shared" si="0" ref="J20:J35">ROUND((I20*50%),3)</f>
        <v>33.085</v>
      </c>
      <c r="K20" s="11">
        <v>77.8</v>
      </c>
      <c r="L20" s="12">
        <f aca="true" t="shared" si="1" ref="L20:L35">ROUND((K20*50%),3)</f>
        <v>38.9</v>
      </c>
      <c r="M20" s="13">
        <f aca="true" t="shared" si="2" ref="M20:M37">J20+L20</f>
        <v>71.985</v>
      </c>
      <c r="N20" s="10" t="s">
        <v>21</v>
      </c>
      <c r="O20" s="10"/>
    </row>
    <row r="21" spans="1:15" ht="24" customHeight="1">
      <c r="A21" s="56"/>
      <c r="B21" s="57" t="s">
        <v>79</v>
      </c>
      <c r="C21" s="121" t="s">
        <v>80</v>
      </c>
      <c r="D21" s="122" t="s">
        <v>81</v>
      </c>
      <c r="E21" s="60"/>
      <c r="F21" s="63">
        <v>2</v>
      </c>
      <c r="G21" s="125" t="s">
        <v>84</v>
      </c>
      <c r="H21" s="125" t="s">
        <v>85</v>
      </c>
      <c r="I21" s="11">
        <v>69.17</v>
      </c>
      <c r="J21" s="12">
        <f t="shared" si="0"/>
        <v>34.585</v>
      </c>
      <c r="K21" s="11">
        <v>71.7</v>
      </c>
      <c r="L21" s="12">
        <f t="shared" si="1"/>
        <v>35.85</v>
      </c>
      <c r="M21" s="13">
        <f t="shared" si="2"/>
        <v>70.435</v>
      </c>
      <c r="N21" s="10" t="s">
        <v>21</v>
      </c>
      <c r="O21" s="10"/>
    </row>
    <row r="22" spans="1:15" ht="24" customHeight="1">
      <c r="A22" s="56"/>
      <c r="B22" s="57" t="s">
        <v>79</v>
      </c>
      <c r="C22" s="121" t="s">
        <v>80</v>
      </c>
      <c r="D22" s="122" t="s">
        <v>81</v>
      </c>
      <c r="E22" s="60"/>
      <c r="F22" s="63">
        <v>3</v>
      </c>
      <c r="G22" s="126" t="s">
        <v>86</v>
      </c>
      <c r="H22" s="126" t="s">
        <v>87</v>
      </c>
      <c r="I22" s="11">
        <v>60.67</v>
      </c>
      <c r="J22" s="12">
        <f t="shared" si="0"/>
        <v>30.335</v>
      </c>
      <c r="K22" s="11">
        <v>79.2</v>
      </c>
      <c r="L22" s="12">
        <f t="shared" si="1"/>
        <v>39.6</v>
      </c>
      <c r="M22" s="13">
        <f t="shared" si="2"/>
        <v>69.935</v>
      </c>
      <c r="N22" s="10" t="s">
        <v>21</v>
      </c>
      <c r="O22" s="10"/>
    </row>
    <row r="23" spans="1:15" ht="24" customHeight="1">
      <c r="A23" s="56"/>
      <c r="B23" s="57" t="s">
        <v>79</v>
      </c>
      <c r="C23" s="121" t="s">
        <v>80</v>
      </c>
      <c r="D23" s="122" t="s">
        <v>81</v>
      </c>
      <c r="E23" s="60"/>
      <c r="F23" s="63">
        <v>3</v>
      </c>
      <c r="G23" s="126" t="s">
        <v>88</v>
      </c>
      <c r="H23" s="126" t="s">
        <v>89</v>
      </c>
      <c r="I23" s="11">
        <v>61.67</v>
      </c>
      <c r="J23" s="12">
        <f t="shared" si="0"/>
        <v>30.835</v>
      </c>
      <c r="K23" s="11">
        <v>78.2</v>
      </c>
      <c r="L23" s="12">
        <f t="shared" si="1"/>
        <v>39.1</v>
      </c>
      <c r="M23" s="13">
        <f t="shared" si="2"/>
        <v>69.935</v>
      </c>
      <c r="N23" s="10" t="s">
        <v>21</v>
      </c>
      <c r="O23" s="10"/>
    </row>
    <row r="24" spans="1:15" ht="24" customHeight="1">
      <c r="A24" s="56"/>
      <c r="B24" s="57" t="s">
        <v>79</v>
      </c>
      <c r="C24" s="121" t="s">
        <v>80</v>
      </c>
      <c r="D24" s="122" t="s">
        <v>81</v>
      </c>
      <c r="E24" s="60"/>
      <c r="F24" s="63">
        <v>5</v>
      </c>
      <c r="G24" s="125" t="s">
        <v>90</v>
      </c>
      <c r="H24" s="125" t="s">
        <v>91</v>
      </c>
      <c r="I24" s="11">
        <v>63.5</v>
      </c>
      <c r="J24" s="12">
        <f t="shared" si="0"/>
        <v>31.75</v>
      </c>
      <c r="K24" s="11">
        <v>73.9</v>
      </c>
      <c r="L24" s="12">
        <f t="shared" si="1"/>
        <v>36.95</v>
      </c>
      <c r="M24" s="13">
        <f t="shared" si="2"/>
        <v>68.7</v>
      </c>
      <c r="N24" s="10" t="s">
        <v>21</v>
      </c>
      <c r="O24" s="10"/>
    </row>
    <row r="25" spans="1:15" ht="24" customHeight="1">
      <c r="A25" s="56"/>
      <c r="B25" s="57" t="s">
        <v>79</v>
      </c>
      <c r="C25" s="121" t="s">
        <v>80</v>
      </c>
      <c r="D25" s="122" t="s">
        <v>81</v>
      </c>
      <c r="E25" s="60"/>
      <c r="F25" s="63">
        <v>6</v>
      </c>
      <c r="G25" s="125" t="s">
        <v>92</v>
      </c>
      <c r="H25" s="125" t="s">
        <v>93</v>
      </c>
      <c r="I25" s="11">
        <v>54.83</v>
      </c>
      <c r="J25" s="12">
        <f t="shared" si="0"/>
        <v>27.415</v>
      </c>
      <c r="K25" s="11">
        <v>79.4</v>
      </c>
      <c r="L25" s="12">
        <f t="shared" si="1"/>
        <v>39.7</v>
      </c>
      <c r="M25" s="13">
        <f t="shared" si="2"/>
        <v>67.11500000000001</v>
      </c>
      <c r="N25" s="10" t="s">
        <v>21</v>
      </c>
      <c r="O25" s="10"/>
    </row>
    <row r="26" spans="1:15" ht="24" customHeight="1">
      <c r="A26" s="56"/>
      <c r="B26" s="57" t="s">
        <v>79</v>
      </c>
      <c r="C26" s="121" t="s">
        <v>80</v>
      </c>
      <c r="D26" s="122" t="s">
        <v>81</v>
      </c>
      <c r="E26" s="60"/>
      <c r="F26" s="63">
        <v>7</v>
      </c>
      <c r="G26" s="125" t="s">
        <v>94</v>
      </c>
      <c r="H26" s="125" t="s">
        <v>95</v>
      </c>
      <c r="I26" s="11">
        <v>60.83</v>
      </c>
      <c r="J26" s="12">
        <f t="shared" si="0"/>
        <v>30.415</v>
      </c>
      <c r="K26" s="11">
        <v>73.2</v>
      </c>
      <c r="L26" s="12">
        <f t="shared" si="1"/>
        <v>36.6</v>
      </c>
      <c r="M26" s="13">
        <f t="shared" si="2"/>
        <v>67.015</v>
      </c>
      <c r="N26" s="10" t="s">
        <v>21</v>
      </c>
      <c r="O26" s="10"/>
    </row>
    <row r="27" spans="1:15" ht="24" customHeight="1">
      <c r="A27" s="56"/>
      <c r="B27" s="57" t="s">
        <v>79</v>
      </c>
      <c r="C27" s="121" t="s">
        <v>80</v>
      </c>
      <c r="D27" s="122" t="s">
        <v>81</v>
      </c>
      <c r="E27" s="60"/>
      <c r="F27" s="63">
        <v>8</v>
      </c>
      <c r="G27" s="125" t="s">
        <v>96</v>
      </c>
      <c r="H27" s="125" t="s">
        <v>97</v>
      </c>
      <c r="I27" s="11">
        <v>59.17</v>
      </c>
      <c r="J27" s="12">
        <f t="shared" si="0"/>
        <v>29.585</v>
      </c>
      <c r="K27" s="11">
        <v>74</v>
      </c>
      <c r="L27" s="12">
        <f t="shared" si="1"/>
        <v>37</v>
      </c>
      <c r="M27" s="13">
        <f t="shared" si="2"/>
        <v>66.58500000000001</v>
      </c>
      <c r="N27" s="10" t="s">
        <v>21</v>
      </c>
      <c r="O27" s="10"/>
    </row>
    <row r="28" spans="1:15" ht="24" customHeight="1">
      <c r="A28" s="56"/>
      <c r="B28" s="57" t="s">
        <v>79</v>
      </c>
      <c r="C28" s="121" t="s">
        <v>80</v>
      </c>
      <c r="D28" s="122" t="s">
        <v>81</v>
      </c>
      <c r="E28" s="60"/>
      <c r="F28" s="63">
        <v>9</v>
      </c>
      <c r="G28" s="125" t="s">
        <v>98</v>
      </c>
      <c r="H28" s="125" t="s">
        <v>99</v>
      </c>
      <c r="I28" s="11">
        <v>54.33</v>
      </c>
      <c r="J28" s="12">
        <f t="shared" si="0"/>
        <v>27.165</v>
      </c>
      <c r="K28" s="11">
        <v>78.6</v>
      </c>
      <c r="L28" s="12">
        <f t="shared" si="1"/>
        <v>39.3</v>
      </c>
      <c r="M28" s="13">
        <f t="shared" si="2"/>
        <v>66.465</v>
      </c>
      <c r="N28" s="10" t="s">
        <v>21</v>
      </c>
      <c r="O28" s="10"/>
    </row>
    <row r="29" spans="1:15" ht="24" customHeight="1">
      <c r="A29" s="56"/>
      <c r="B29" s="57" t="s">
        <v>79</v>
      </c>
      <c r="C29" s="121" t="s">
        <v>80</v>
      </c>
      <c r="D29" s="122" t="s">
        <v>81</v>
      </c>
      <c r="E29" s="60"/>
      <c r="F29" s="63">
        <v>10</v>
      </c>
      <c r="G29" s="125" t="s">
        <v>100</v>
      </c>
      <c r="H29" s="125" t="s">
        <v>101</v>
      </c>
      <c r="I29" s="11">
        <v>48.83</v>
      </c>
      <c r="J29" s="12">
        <f t="shared" si="0"/>
        <v>24.415</v>
      </c>
      <c r="K29" s="11">
        <v>82.4</v>
      </c>
      <c r="L29" s="12">
        <f t="shared" si="1"/>
        <v>41.2</v>
      </c>
      <c r="M29" s="13">
        <f t="shared" si="2"/>
        <v>65.61500000000001</v>
      </c>
      <c r="N29" s="10" t="s">
        <v>21</v>
      </c>
      <c r="O29" s="10"/>
    </row>
    <row r="30" spans="1:15" ht="24" customHeight="1">
      <c r="A30" s="56"/>
      <c r="B30" s="57" t="s">
        <v>79</v>
      </c>
      <c r="C30" s="121" t="s">
        <v>80</v>
      </c>
      <c r="D30" s="122" t="s">
        <v>81</v>
      </c>
      <c r="E30" s="60"/>
      <c r="F30" s="63">
        <v>11</v>
      </c>
      <c r="G30" s="125" t="s">
        <v>102</v>
      </c>
      <c r="H30" s="125" t="s">
        <v>103</v>
      </c>
      <c r="I30" s="11">
        <v>59.17</v>
      </c>
      <c r="J30" s="12">
        <f t="shared" si="0"/>
        <v>29.585</v>
      </c>
      <c r="K30" s="11">
        <v>71.8</v>
      </c>
      <c r="L30" s="12">
        <f t="shared" si="1"/>
        <v>35.9</v>
      </c>
      <c r="M30" s="13">
        <f t="shared" si="2"/>
        <v>65.485</v>
      </c>
      <c r="N30" s="10" t="s">
        <v>21</v>
      </c>
      <c r="O30" s="10"/>
    </row>
    <row r="31" spans="1:15" ht="24" customHeight="1">
      <c r="A31" s="56"/>
      <c r="B31" s="57" t="s">
        <v>79</v>
      </c>
      <c r="C31" s="121" t="s">
        <v>80</v>
      </c>
      <c r="D31" s="122" t="s">
        <v>81</v>
      </c>
      <c r="E31" s="60"/>
      <c r="F31" s="63">
        <v>12</v>
      </c>
      <c r="G31" s="125" t="s">
        <v>104</v>
      </c>
      <c r="H31" s="125" t="s">
        <v>105</v>
      </c>
      <c r="I31" s="11">
        <v>56.5</v>
      </c>
      <c r="J31" s="12">
        <f t="shared" si="0"/>
        <v>28.25</v>
      </c>
      <c r="K31" s="11">
        <v>74.2</v>
      </c>
      <c r="L31" s="12">
        <f t="shared" si="1"/>
        <v>37.1</v>
      </c>
      <c r="M31" s="13">
        <f t="shared" si="2"/>
        <v>65.35</v>
      </c>
      <c r="N31" s="10" t="s">
        <v>21</v>
      </c>
      <c r="O31" s="10"/>
    </row>
    <row r="32" spans="1:15" ht="24" customHeight="1">
      <c r="A32" s="56"/>
      <c r="B32" s="57" t="s">
        <v>79</v>
      </c>
      <c r="C32" s="121" t="s">
        <v>80</v>
      </c>
      <c r="D32" s="122" t="s">
        <v>81</v>
      </c>
      <c r="E32" s="60"/>
      <c r="F32" s="63">
        <v>13</v>
      </c>
      <c r="G32" s="125" t="s">
        <v>106</v>
      </c>
      <c r="H32" s="125" t="s">
        <v>107</v>
      </c>
      <c r="I32" s="11">
        <v>53</v>
      </c>
      <c r="J32" s="12">
        <f t="shared" si="0"/>
        <v>26.5</v>
      </c>
      <c r="K32" s="11">
        <v>75.2</v>
      </c>
      <c r="L32" s="12">
        <f t="shared" si="1"/>
        <v>37.6</v>
      </c>
      <c r="M32" s="13">
        <f t="shared" si="2"/>
        <v>64.1</v>
      </c>
      <c r="N32" s="10" t="s">
        <v>21</v>
      </c>
      <c r="O32" s="10"/>
    </row>
    <row r="33" spans="1:15" ht="24" customHeight="1">
      <c r="A33" s="56"/>
      <c r="B33" s="57" t="s">
        <v>79</v>
      </c>
      <c r="C33" s="121" t="s">
        <v>80</v>
      </c>
      <c r="D33" s="122" t="s">
        <v>81</v>
      </c>
      <c r="E33" s="60"/>
      <c r="F33" s="63">
        <v>14</v>
      </c>
      <c r="G33" s="125" t="s">
        <v>108</v>
      </c>
      <c r="H33" s="125" t="s">
        <v>109</v>
      </c>
      <c r="I33" s="11">
        <v>55.17</v>
      </c>
      <c r="J33" s="12">
        <f t="shared" si="0"/>
        <v>27.585</v>
      </c>
      <c r="K33" s="11">
        <v>72.8</v>
      </c>
      <c r="L33" s="12">
        <f t="shared" si="1"/>
        <v>36.4</v>
      </c>
      <c r="M33" s="13">
        <f t="shared" si="2"/>
        <v>63.985</v>
      </c>
      <c r="N33" s="10" t="s">
        <v>21</v>
      </c>
      <c r="O33" s="10"/>
    </row>
    <row r="34" spans="1:15" ht="24" customHeight="1">
      <c r="A34" s="56"/>
      <c r="B34" s="57" t="s">
        <v>79</v>
      </c>
      <c r="C34" s="121" t="s">
        <v>80</v>
      </c>
      <c r="D34" s="122" t="s">
        <v>81</v>
      </c>
      <c r="E34" s="60"/>
      <c r="F34" s="63">
        <v>15</v>
      </c>
      <c r="G34" s="125" t="s">
        <v>110</v>
      </c>
      <c r="H34" s="125" t="s">
        <v>111</v>
      </c>
      <c r="I34" s="11">
        <v>57.33</v>
      </c>
      <c r="J34" s="12">
        <f t="shared" si="0"/>
        <v>28.665</v>
      </c>
      <c r="K34" s="11">
        <v>70.5</v>
      </c>
      <c r="L34" s="12">
        <f t="shared" si="1"/>
        <v>35.25</v>
      </c>
      <c r="M34" s="13">
        <f t="shared" si="2"/>
        <v>63.915</v>
      </c>
      <c r="N34" s="10" t="s">
        <v>21</v>
      </c>
      <c r="O34" s="10"/>
    </row>
    <row r="35" spans="1:15" ht="24" customHeight="1">
      <c r="A35" s="56"/>
      <c r="B35" s="57" t="s">
        <v>79</v>
      </c>
      <c r="C35" s="121" t="s">
        <v>80</v>
      </c>
      <c r="D35" s="122" t="s">
        <v>81</v>
      </c>
      <c r="E35" s="60"/>
      <c r="F35" s="63">
        <v>16</v>
      </c>
      <c r="G35" s="125" t="s">
        <v>112</v>
      </c>
      <c r="H35" s="125" t="s">
        <v>113</v>
      </c>
      <c r="I35" s="11">
        <v>58.67</v>
      </c>
      <c r="J35" s="12">
        <f t="shared" si="0"/>
        <v>29.335</v>
      </c>
      <c r="K35" s="11">
        <v>69</v>
      </c>
      <c r="L35" s="12">
        <f t="shared" si="1"/>
        <v>34.5</v>
      </c>
      <c r="M35" s="13">
        <f t="shared" si="2"/>
        <v>63.835</v>
      </c>
      <c r="N35" s="10" t="s">
        <v>21</v>
      </c>
      <c r="O35" s="10"/>
    </row>
    <row r="36" spans="1:15" ht="24" customHeight="1">
      <c r="A36" s="56"/>
      <c r="B36" s="57" t="s">
        <v>79</v>
      </c>
      <c r="C36" s="121" t="s">
        <v>80</v>
      </c>
      <c r="D36" s="122" t="s">
        <v>81</v>
      </c>
      <c r="E36" s="60"/>
      <c r="F36" s="63">
        <v>17</v>
      </c>
      <c r="G36" s="125" t="s">
        <v>114</v>
      </c>
      <c r="H36" s="125" t="s">
        <v>115</v>
      </c>
      <c r="I36" s="11">
        <v>51</v>
      </c>
      <c r="J36" s="12">
        <f>ROUND((I36*50%),3)</f>
        <v>25.5</v>
      </c>
      <c r="K36" s="11">
        <v>74.8</v>
      </c>
      <c r="L36" s="12">
        <f>ROUND((K36*50%),3)</f>
        <v>37.4</v>
      </c>
      <c r="M36" s="13">
        <f t="shared" si="2"/>
        <v>62.9</v>
      </c>
      <c r="N36" s="10" t="s">
        <v>21</v>
      </c>
      <c r="O36" s="10"/>
    </row>
    <row r="37" spans="1:15" ht="24" customHeight="1">
      <c r="A37" s="56"/>
      <c r="B37" s="57" t="s">
        <v>79</v>
      </c>
      <c r="C37" s="121" t="s">
        <v>80</v>
      </c>
      <c r="D37" s="122" t="s">
        <v>116</v>
      </c>
      <c r="E37" s="60">
        <v>4</v>
      </c>
      <c r="F37" s="63">
        <v>1</v>
      </c>
      <c r="G37" s="127" t="s">
        <v>117</v>
      </c>
      <c r="H37" s="127" t="s">
        <v>118</v>
      </c>
      <c r="I37" s="15">
        <v>57.5</v>
      </c>
      <c r="J37" s="12">
        <f>ROUND((I37*50%),3)</f>
        <v>28.75</v>
      </c>
      <c r="K37" s="15">
        <v>74.8</v>
      </c>
      <c r="L37" s="12">
        <f>ROUND((K37*50%),3)</f>
        <v>37.4</v>
      </c>
      <c r="M37" s="16">
        <f>J37+L37</f>
        <v>66.15</v>
      </c>
      <c r="N37" s="14" t="s">
        <v>21</v>
      </c>
      <c r="O37" s="14"/>
    </row>
    <row r="38" spans="1:15" ht="24" customHeight="1">
      <c r="A38" s="56"/>
      <c r="B38" s="57" t="s">
        <v>79</v>
      </c>
      <c r="C38" s="121" t="s">
        <v>80</v>
      </c>
      <c r="D38" s="122" t="s">
        <v>116</v>
      </c>
      <c r="E38" s="60"/>
      <c r="F38" s="63">
        <v>2</v>
      </c>
      <c r="G38" s="127" t="s">
        <v>119</v>
      </c>
      <c r="H38" s="127" t="s">
        <v>120</v>
      </c>
      <c r="I38" s="15">
        <v>60.67</v>
      </c>
      <c r="J38" s="12">
        <f>ROUND((I38*50%),3)</f>
        <v>30.335</v>
      </c>
      <c r="K38" s="15">
        <v>68.2</v>
      </c>
      <c r="L38" s="12">
        <f>ROUND((K38*50%),3)</f>
        <v>34.1</v>
      </c>
      <c r="M38" s="16">
        <f>J38+L38</f>
        <v>64.435</v>
      </c>
      <c r="N38" s="14" t="s">
        <v>21</v>
      </c>
      <c r="O38" s="14"/>
    </row>
    <row r="39" spans="1:15" ht="24" customHeight="1">
      <c r="A39" s="56"/>
      <c r="B39" s="57" t="s">
        <v>79</v>
      </c>
      <c r="C39" s="121" t="s">
        <v>80</v>
      </c>
      <c r="D39" s="122" t="s">
        <v>116</v>
      </c>
      <c r="E39" s="60"/>
      <c r="F39" s="63">
        <v>3</v>
      </c>
      <c r="G39" s="127" t="s">
        <v>121</v>
      </c>
      <c r="H39" s="127" t="s">
        <v>122</v>
      </c>
      <c r="I39" s="15">
        <v>53</v>
      </c>
      <c r="J39" s="12">
        <f>ROUND((I39*50%),3)</f>
        <v>26.5</v>
      </c>
      <c r="K39" s="15">
        <v>73.4</v>
      </c>
      <c r="L39" s="12">
        <f>ROUND((K39*50%),3)</f>
        <v>36.7</v>
      </c>
      <c r="M39" s="16">
        <f>J39+L39</f>
        <v>63.2</v>
      </c>
      <c r="N39" s="14" t="s">
        <v>21</v>
      </c>
      <c r="O39" s="68"/>
    </row>
    <row r="40" spans="1:15" ht="24" customHeight="1">
      <c r="A40" s="56"/>
      <c r="B40" s="57" t="s">
        <v>79</v>
      </c>
      <c r="C40" s="121" t="s">
        <v>80</v>
      </c>
      <c r="D40" s="122" t="s">
        <v>116</v>
      </c>
      <c r="E40" s="60"/>
      <c r="F40" s="63">
        <v>4</v>
      </c>
      <c r="G40" s="127" t="s">
        <v>123</v>
      </c>
      <c r="H40" s="127" t="s">
        <v>124</v>
      </c>
      <c r="I40" s="15">
        <v>51.33</v>
      </c>
      <c r="J40" s="12">
        <f>ROUND((I40*50%),3)</f>
        <v>25.665</v>
      </c>
      <c r="K40" s="15">
        <v>74</v>
      </c>
      <c r="L40" s="12">
        <f>ROUND((K40*50%),3)</f>
        <v>37</v>
      </c>
      <c r="M40" s="16">
        <f>J40+L40</f>
        <v>62.665</v>
      </c>
      <c r="N40" s="14" t="s">
        <v>21</v>
      </c>
      <c r="O40" s="14"/>
    </row>
    <row r="41" spans="1:15" ht="24" customHeight="1">
      <c r="A41" s="56"/>
      <c r="B41" s="57" t="s">
        <v>79</v>
      </c>
      <c r="C41" s="121" t="s">
        <v>80</v>
      </c>
      <c r="D41" s="122" t="s">
        <v>125</v>
      </c>
      <c r="E41" s="60">
        <v>2</v>
      </c>
      <c r="F41" s="1">
        <v>1</v>
      </c>
      <c r="G41" s="120" t="s">
        <v>126</v>
      </c>
      <c r="H41" s="120" t="s">
        <v>127</v>
      </c>
      <c r="I41" s="67">
        <v>57.5</v>
      </c>
      <c r="J41" s="12">
        <f>ROUND((I41*50%),3)</f>
        <v>28.75</v>
      </c>
      <c r="K41" s="67">
        <v>85.4</v>
      </c>
      <c r="L41" s="12">
        <f>ROUND((K41*50%),3)</f>
        <v>42.7</v>
      </c>
      <c r="M41" s="12">
        <f>J41+L41</f>
        <v>71.45</v>
      </c>
      <c r="N41" s="25" t="s">
        <v>21</v>
      </c>
      <c r="O41" s="25"/>
    </row>
    <row r="42" spans="1:15" ht="24" customHeight="1">
      <c r="A42" s="56"/>
      <c r="B42" s="57" t="s">
        <v>79</v>
      </c>
      <c r="C42" s="121" t="s">
        <v>80</v>
      </c>
      <c r="D42" s="122" t="s">
        <v>125</v>
      </c>
      <c r="E42" s="60"/>
      <c r="F42" s="1">
        <v>2</v>
      </c>
      <c r="G42" s="120" t="s">
        <v>128</v>
      </c>
      <c r="H42" s="120" t="s">
        <v>129</v>
      </c>
      <c r="I42" s="67">
        <v>57.33</v>
      </c>
      <c r="J42" s="12">
        <f>ROUND((I42*50%),3)</f>
        <v>28.665</v>
      </c>
      <c r="K42" s="67">
        <v>81.4</v>
      </c>
      <c r="L42" s="12">
        <f>ROUND((K42*50%),3)</f>
        <v>40.7</v>
      </c>
      <c r="M42" s="12">
        <f>J42+L42</f>
        <v>69.36500000000001</v>
      </c>
      <c r="N42" s="25" t="s">
        <v>21</v>
      </c>
      <c r="O42" s="25"/>
    </row>
    <row r="43" spans="1:15" ht="24" customHeight="1">
      <c r="A43" s="56">
        <v>9</v>
      </c>
      <c r="B43" s="57" t="s">
        <v>130</v>
      </c>
      <c r="C43" s="121" t="s">
        <v>131</v>
      </c>
      <c r="D43" s="122" t="s">
        <v>132</v>
      </c>
      <c r="E43" s="60">
        <v>1</v>
      </c>
      <c r="F43" s="1">
        <v>1</v>
      </c>
      <c r="G43" s="120" t="s">
        <v>133</v>
      </c>
      <c r="H43" s="120" t="s">
        <v>134</v>
      </c>
      <c r="I43" s="67">
        <v>56.97</v>
      </c>
      <c r="J43" s="12">
        <f>ROUND((I43*50%),3)</f>
        <v>28.485</v>
      </c>
      <c r="K43" s="67">
        <v>66.8</v>
      </c>
      <c r="L43" s="12">
        <f>ROUND((K43*50%),3)</f>
        <v>33.4</v>
      </c>
      <c r="M43" s="12">
        <f>J43+L43</f>
        <v>61.885</v>
      </c>
      <c r="N43" s="25" t="s">
        <v>21</v>
      </c>
      <c r="O43" s="25"/>
    </row>
    <row r="44" spans="1:15" ht="24" customHeight="1">
      <c r="A44" s="56"/>
      <c r="B44" s="57" t="s">
        <v>130</v>
      </c>
      <c r="C44" s="121" t="s">
        <v>135</v>
      </c>
      <c r="D44" s="122" t="s">
        <v>132</v>
      </c>
      <c r="E44" s="60">
        <v>1</v>
      </c>
      <c r="F44" s="1">
        <v>1</v>
      </c>
      <c r="G44" s="120" t="s">
        <v>136</v>
      </c>
      <c r="H44" s="120" t="s">
        <v>137</v>
      </c>
      <c r="I44" s="67">
        <v>63.63</v>
      </c>
      <c r="J44" s="12">
        <f>ROUND((I44*50%),3)</f>
        <v>31.815</v>
      </c>
      <c r="K44" s="67">
        <v>69.2</v>
      </c>
      <c r="L44" s="12">
        <f>ROUND((K44*50%),3)</f>
        <v>34.6</v>
      </c>
      <c r="M44" s="12">
        <f>J44+L44</f>
        <v>66.415</v>
      </c>
      <c r="N44" s="25" t="s">
        <v>21</v>
      </c>
      <c r="O44" s="25"/>
    </row>
    <row r="45" spans="1:15" ht="24" customHeight="1">
      <c r="A45" s="56"/>
      <c r="B45" s="57" t="s">
        <v>130</v>
      </c>
      <c r="C45" s="121" t="s">
        <v>138</v>
      </c>
      <c r="D45" s="122" t="s">
        <v>139</v>
      </c>
      <c r="E45" s="60">
        <v>3</v>
      </c>
      <c r="F45" s="1">
        <v>1</v>
      </c>
      <c r="G45" s="120" t="s">
        <v>140</v>
      </c>
      <c r="H45" s="120" t="s">
        <v>141</v>
      </c>
      <c r="I45" s="67">
        <v>61.9</v>
      </c>
      <c r="J45" s="12">
        <f>ROUND((I45*50%),3)</f>
        <v>30.95</v>
      </c>
      <c r="K45" s="67">
        <v>68.4</v>
      </c>
      <c r="L45" s="12">
        <f>ROUND((K45*50%),3)</f>
        <v>34.2</v>
      </c>
      <c r="M45" s="12">
        <f>J45+L45</f>
        <v>65.15</v>
      </c>
      <c r="N45" s="25" t="s">
        <v>21</v>
      </c>
      <c r="O45" s="25"/>
    </row>
    <row r="46" spans="1:15" ht="24" customHeight="1">
      <c r="A46" s="56"/>
      <c r="B46" s="57" t="s">
        <v>130</v>
      </c>
      <c r="C46" s="121" t="s">
        <v>138</v>
      </c>
      <c r="D46" s="122" t="s">
        <v>139</v>
      </c>
      <c r="E46" s="60"/>
      <c r="F46" s="1">
        <v>2</v>
      </c>
      <c r="G46" s="120" t="s">
        <v>142</v>
      </c>
      <c r="H46" s="120" t="s">
        <v>143</v>
      </c>
      <c r="I46" s="67">
        <v>60.9</v>
      </c>
      <c r="J46" s="12">
        <f>ROUND((I46*50%),3)</f>
        <v>30.45</v>
      </c>
      <c r="K46" s="67">
        <v>62.8</v>
      </c>
      <c r="L46" s="12">
        <f>ROUND((K46*50%),3)</f>
        <v>31.4</v>
      </c>
      <c r="M46" s="12">
        <f>J46+L46</f>
        <v>61.849999999999994</v>
      </c>
      <c r="N46" s="25" t="s">
        <v>21</v>
      </c>
      <c r="O46" s="25"/>
    </row>
    <row r="47" spans="1:15" ht="24" customHeight="1">
      <c r="A47" s="56"/>
      <c r="B47" s="57" t="s">
        <v>130</v>
      </c>
      <c r="C47" s="121" t="s">
        <v>138</v>
      </c>
      <c r="D47" s="122" t="s">
        <v>139</v>
      </c>
      <c r="E47" s="60"/>
      <c r="F47" s="1">
        <v>3</v>
      </c>
      <c r="G47" s="120" t="s">
        <v>144</v>
      </c>
      <c r="H47" s="120" t="s">
        <v>145</v>
      </c>
      <c r="I47" s="67">
        <v>41.17</v>
      </c>
      <c r="J47" s="12">
        <f>ROUND((I47*50%),3)</f>
        <v>20.585</v>
      </c>
      <c r="K47" s="67">
        <v>75.8</v>
      </c>
      <c r="L47" s="12">
        <f>ROUND((K47*50%),3)</f>
        <v>37.9</v>
      </c>
      <c r="M47" s="12">
        <f>J47+L47</f>
        <v>58.485</v>
      </c>
      <c r="N47" s="25" t="s">
        <v>21</v>
      </c>
      <c r="O47" s="25"/>
    </row>
    <row r="48" spans="1:15" ht="24" customHeight="1">
      <c r="A48" s="56">
        <v>10</v>
      </c>
      <c r="B48" s="57" t="s">
        <v>146</v>
      </c>
      <c r="C48" s="121" t="s">
        <v>147</v>
      </c>
      <c r="D48" s="122" t="s">
        <v>148</v>
      </c>
      <c r="E48" s="60">
        <v>1</v>
      </c>
      <c r="F48" s="1">
        <v>1</v>
      </c>
      <c r="G48" s="120" t="s">
        <v>149</v>
      </c>
      <c r="H48" s="120" t="s">
        <v>150</v>
      </c>
      <c r="I48" s="67">
        <v>66.5</v>
      </c>
      <c r="J48" s="12">
        <f>ROUND((I48*50%),3)</f>
        <v>33.25</v>
      </c>
      <c r="K48" s="67">
        <v>76.6</v>
      </c>
      <c r="L48" s="12">
        <f>ROUND((K48*50%),3)</f>
        <v>38.3</v>
      </c>
      <c r="M48" s="12">
        <f>J48+L48</f>
        <v>71.55</v>
      </c>
      <c r="N48" s="25" t="s">
        <v>21</v>
      </c>
      <c r="O48" s="25"/>
    </row>
    <row r="49" spans="1:15" ht="24" customHeight="1">
      <c r="A49" s="56">
        <v>11</v>
      </c>
      <c r="B49" s="57" t="s">
        <v>151</v>
      </c>
      <c r="C49" s="121" t="s">
        <v>152</v>
      </c>
      <c r="D49" s="122" t="s">
        <v>153</v>
      </c>
      <c r="E49" s="60">
        <v>3</v>
      </c>
      <c r="F49" s="1">
        <v>1</v>
      </c>
      <c r="G49" s="120" t="s">
        <v>154</v>
      </c>
      <c r="H49" s="120" t="s">
        <v>155</v>
      </c>
      <c r="I49" s="67">
        <v>66.33</v>
      </c>
      <c r="J49" s="12">
        <f>ROUND((I49*50%),3)</f>
        <v>33.165</v>
      </c>
      <c r="K49" s="67">
        <v>82.1</v>
      </c>
      <c r="L49" s="12">
        <f>ROUND((K49*50%),3)</f>
        <v>41.05</v>
      </c>
      <c r="M49" s="12">
        <f>J49+L49</f>
        <v>74.215</v>
      </c>
      <c r="N49" s="25" t="s">
        <v>21</v>
      </c>
      <c r="O49" s="25" t="s">
        <v>156</v>
      </c>
    </row>
    <row r="50" spans="1:15" ht="24" customHeight="1">
      <c r="A50" s="56"/>
      <c r="B50" s="57" t="s">
        <v>151</v>
      </c>
      <c r="C50" s="121" t="s">
        <v>152</v>
      </c>
      <c r="D50" s="122" t="s">
        <v>153</v>
      </c>
      <c r="E50" s="60"/>
      <c r="F50" s="1">
        <v>2</v>
      </c>
      <c r="G50" s="120" t="s">
        <v>157</v>
      </c>
      <c r="H50" s="120" t="s">
        <v>158</v>
      </c>
      <c r="I50" s="67">
        <v>57.67</v>
      </c>
      <c r="J50" s="12">
        <f>ROUND((I50*50%),3)</f>
        <v>28.835</v>
      </c>
      <c r="K50" s="67">
        <v>79.2</v>
      </c>
      <c r="L50" s="12">
        <f>ROUND((K50*50%),3)</f>
        <v>39.6</v>
      </c>
      <c r="M50" s="12">
        <f>J50+L50</f>
        <v>68.435</v>
      </c>
      <c r="N50" s="25" t="s">
        <v>21</v>
      </c>
      <c r="O50" s="25"/>
    </row>
    <row r="51" spans="1:15" ht="24" customHeight="1">
      <c r="A51" s="56"/>
      <c r="B51" s="57" t="s">
        <v>151</v>
      </c>
      <c r="C51" s="121" t="s">
        <v>152</v>
      </c>
      <c r="D51" s="122" t="s">
        <v>153</v>
      </c>
      <c r="E51" s="60"/>
      <c r="F51" s="1">
        <v>3</v>
      </c>
      <c r="G51" s="120" t="s">
        <v>159</v>
      </c>
      <c r="H51" s="120" t="s">
        <v>160</v>
      </c>
      <c r="I51" s="67">
        <v>56</v>
      </c>
      <c r="J51" s="12">
        <f>ROUND((I51*50%),3)</f>
        <v>28</v>
      </c>
      <c r="K51" s="67">
        <v>75.2</v>
      </c>
      <c r="L51" s="12">
        <f>ROUND((K51*50%),3)</f>
        <v>37.6</v>
      </c>
      <c r="M51" s="12">
        <f>J51+L51</f>
        <v>65.6</v>
      </c>
      <c r="N51" s="25" t="s">
        <v>21</v>
      </c>
      <c r="O51" s="25"/>
    </row>
    <row r="52" spans="1:15" ht="24" customHeight="1">
      <c r="A52" s="56"/>
      <c r="B52" s="57" t="s">
        <v>151</v>
      </c>
      <c r="C52" s="121" t="s">
        <v>161</v>
      </c>
      <c r="D52" s="122" t="s">
        <v>162</v>
      </c>
      <c r="E52" s="60">
        <v>4</v>
      </c>
      <c r="F52" s="1">
        <v>1</v>
      </c>
      <c r="G52" s="120" t="s">
        <v>163</v>
      </c>
      <c r="H52" s="120" t="s">
        <v>164</v>
      </c>
      <c r="I52" s="67">
        <v>60</v>
      </c>
      <c r="J52" s="12">
        <f>ROUND((I52*50%),3)</f>
        <v>30</v>
      </c>
      <c r="K52" s="67">
        <v>79.5</v>
      </c>
      <c r="L52" s="12">
        <f>ROUND((K52*50%),3)</f>
        <v>39.75</v>
      </c>
      <c r="M52" s="12">
        <f>J52+L52</f>
        <v>69.75</v>
      </c>
      <c r="N52" s="25" t="s">
        <v>21</v>
      </c>
      <c r="O52" s="25"/>
    </row>
    <row r="53" spans="1:15" ht="24" customHeight="1">
      <c r="A53" s="56"/>
      <c r="B53" s="57" t="s">
        <v>151</v>
      </c>
      <c r="C53" s="121" t="s">
        <v>161</v>
      </c>
      <c r="D53" s="122" t="s">
        <v>162</v>
      </c>
      <c r="E53" s="60"/>
      <c r="F53" s="1">
        <v>2</v>
      </c>
      <c r="G53" s="120" t="s">
        <v>165</v>
      </c>
      <c r="H53" s="120" t="s">
        <v>166</v>
      </c>
      <c r="I53" s="67">
        <v>56.67</v>
      </c>
      <c r="J53" s="12">
        <f>ROUND((I53*50%),3)</f>
        <v>28.335</v>
      </c>
      <c r="K53" s="67">
        <v>80.9</v>
      </c>
      <c r="L53" s="12">
        <f>ROUND((K53*50%),3)</f>
        <v>40.45</v>
      </c>
      <c r="M53" s="12">
        <f>J53+L53</f>
        <v>68.785</v>
      </c>
      <c r="N53" s="25" t="s">
        <v>21</v>
      </c>
      <c r="O53" s="25"/>
    </row>
    <row r="54" spans="1:15" ht="24" customHeight="1">
      <c r="A54" s="56"/>
      <c r="B54" s="57" t="s">
        <v>151</v>
      </c>
      <c r="C54" s="121" t="s">
        <v>161</v>
      </c>
      <c r="D54" s="122" t="s">
        <v>162</v>
      </c>
      <c r="E54" s="60"/>
      <c r="F54" s="1">
        <v>3</v>
      </c>
      <c r="G54" s="120" t="s">
        <v>167</v>
      </c>
      <c r="H54" s="120" t="s">
        <v>168</v>
      </c>
      <c r="I54" s="67">
        <v>59.17</v>
      </c>
      <c r="J54" s="12">
        <f>ROUND((I54*50%),3)</f>
        <v>29.585</v>
      </c>
      <c r="K54" s="67">
        <v>75.5</v>
      </c>
      <c r="L54" s="12">
        <f>ROUND((K54*50%),3)</f>
        <v>37.75</v>
      </c>
      <c r="M54" s="12">
        <f>J54+L54</f>
        <v>67.33500000000001</v>
      </c>
      <c r="N54" s="25" t="s">
        <v>21</v>
      </c>
      <c r="O54" s="25"/>
    </row>
    <row r="55" spans="1:15" ht="24" customHeight="1">
      <c r="A55" s="56"/>
      <c r="B55" s="57" t="s">
        <v>151</v>
      </c>
      <c r="C55" s="121" t="s">
        <v>161</v>
      </c>
      <c r="D55" s="122" t="s">
        <v>162</v>
      </c>
      <c r="E55" s="60"/>
      <c r="F55" s="1">
        <v>4</v>
      </c>
      <c r="G55" s="120" t="s">
        <v>169</v>
      </c>
      <c r="H55" s="120" t="s">
        <v>170</v>
      </c>
      <c r="I55" s="67">
        <v>52</v>
      </c>
      <c r="J55" s="12">
        <f>ROUND((I55*50%),3)</f>
        <v>26</v>
      </c>
      <c r="K55" s="67">
        <v>82.2</v>
      </c>
      <c r="L55" s="12">
        <f>ROUND((K55*50%),3)</f>
        <v>41.1</v>
      </c>
      <c r="M55" s="12">
        <f>J55+L55</f>
        <v>67.1</v>
      </c>
      <c r="N55" s="25" t="s">
        <v>21</v>
      </c>
      <c r="O55" s="25"/>
    </row>
    <row r="56" spans="1:15" ht="24" customHeight="1">
      <c r="A56" s="56">
        <v>12</v>
      </c>
      <c r="B56" s="57" t="s">
        <v>171</v>
      </c>
      <c r="C56" s="121" t="s">
        <v>172</v>
      </c>
      <c r="D56" s="122" t="s">
        <v>18</v>
      </c>
      <c r="E56" s="60">
        <v>3</v>
      </c>
      <c r="F56" s="1">
        <v>1</v>
      </c>
      <c r="G56" s="120" t="s">
        <v>173</v>
      </c>
      <c r="H56" s="120" t="s">
        <v>174</v>
      </c>
      <c r="I56" s="67">
        <v>60</v>
      </c>
      <c r="J56" s="12">
        <f>ROUND((I56*50%),3)</f>
        <v>30</v>
      </c>
      <c r="K56" s="67">
        <v>79.4</v>
      </c>
      <c r="L56" s="12">
        <f>ROUND((K56*50%),3)</f>
        <v>39.7</v>
      </c>
      <c r="M56" s="12">
        <f>J56+L56</f>
        <v>69.7</v>
      </c>
      <c r="N56" s="25" t="s">
        <v>21</v>
      </c>
      <c r="O56" s="25"/>
    </row>
    <row r="57" spans="1:15" ht="24" customHeight="1">
      <c r="A57" s="56"/>
      <c r="B57" s="57" t="s">
        <v>171</v>
      </c>
      <c r="C57" s="121" t="s">
        <v>172</v>
      </c>
      <c r="D57" s="122" t="s">
        <v>18</v>
      </c>
      <c r="E57" s="60"/>
      <c r="F57" s="1">
        <v>2</v>
      </c>
      <c r="G57" s="120" t="s">
        <v>175</v>
      </c>
      <c r="H57" s="120" t="s">
        <v>176</v>
      </c>
      <c r="I57" s="67">
        <v>56</v>
      </c>
      <c r="J57" s="12">
        <f>ROUND((I57*50%),3)</f>
        <v>28</v>
      </c>
      <c r="K57" s="67">
        <v>78</v>
      </c>
      <c r="L57" s="12">
        <f>ROUND((K57*50%),3)</f>
        <v>39</v>
      </c>
      <c r="M57" s="12">
        <f>J57+L57</f>
        <v>67</v>
      </c>
      <c r="N57" s="25" t="s">
        <v>21</v>
      </c>
      <c r="O57" s="25"/>
    </row>
    <row r="58" spans="1:15" ht="24" customHeight="1">
      <c r="A58" s="56"/>
      <c r="B58" s="57" t="s">
        <v>171</v>
      </c>
      <c r="C58" s="121" t="s">
        <v>172</v>
      </c>
      <c r="D58" s="122" t="s">
        <v>18</v>
      </c>
      <c r="E58" s="60"/>
      <c r="F58" s="1">
        <v>3</v>
      </c>
      <c r="G58" s="120" t="s">
        <v>177</v>
      </c>
      <c r="H58" s="120" t="s">
        <v>178</v>
      </c>
      <c r="I58" s="67">
        <v>48.67</v>
      </c>
      <c r="J58" s="12">
        <f>ROUND((I58*50%),3)</f>
        <v>24.335</v>
      </c>
      <c r="K58" s="67">
        <v>83.8</v>
      </c>
      <c r="L58" s="12">
        <f>ROUND((K58*50%),3)</f>
        <v>41.9</v>
      </c>
      <c r="M58" s="12">
        <f>J58+L58</f>
        <v>66.235</v>
      </c>
      <c r="N58" s="25" t="s">
        <v>21</v>
      </c>
      <c r="O58" s="25"/>
    </row>
    <row r="59" spans="1:15" ht="24" customHeight="1">
      <c r="A59" s="56">
        <v>13</v>
      </c>
      <c r="B59" s="57" t="s">
        <v>179</v>
      </c>
      <c r="C59" s="121" t="s">
        <v>180</v>
      </c>
      <c r="D59" s="122" t="s">
        <v>181</v>
      </c>
      <c r="E59" s="60">
        <v>2</v>
      </c>
      <c r="F59" s="1">
        <v>1</v>
      </c>
      <c r="G59" s="120" t="s">
        <v>182</v>
      </c>
      <c r="H59" s="120" t="s">
        <v>183</v>
      </c>
      <c r="I59" s="67">
        <v>63.67</v>
      </c>
      <c r="J59" s="12">
        <f>ROUND((I59*50%),3)</f>
        <v>31.835</v>
      </c>
      <c r="K59" s="67">
        <v>86.1</v>
      </c>
      <c r="L59" s="12">
        <f>ROUND((K59*50%),3)</f>
        <v>43.05</v>
      </c>
      <c r="M59" s="12">
        <f>J59+L59</f>
        <v>74.88499999999999</v>
      </c>
      <c r="N59" s="25" t="s">
        <v>21</v>
      </c>
      <c r="O59" s="25"/>
    </row>
    <row r="60" spans="1:15" ht="24" customHeight="1">
      <c r="A60" s="56"/>
      <c r="B60" s="57" t="s">
        <v>179</v>
      </c>
      <c r="C60" s="121" t="s">
        <v>180</v>
      </c>
      <c r="D60" s="122" t="s">
        <v>181</v>
      </c>
      <c r="E60" s="60"/>
      <c r="F60" s="1">
        <v>2</v>
      </c>
      <c r="G60" s="120" t="s">
        <v>184</v>
      </c>
      <c r="H60" s="120" t="s">
        <v>185</v>
      </c>
      <c r="I60" s="67">
        <v>60.67</v>
      </c>
      <c r="J60" s="12">
        <f>ROUND((I60*50%),3)</f>
        <v>30.335</v>
      </c>
      <c r="K60" s="67">
        <v>87</v>
      </c>
      <c r="L60" s="12">
        <f>ROUND((K60*50%),3)</f>
        <v>43.5</v>
      </c>
      <c r="M60" s="12">
        <f>J60+L60</f>
        <v>73.83500000000001</v>
      </c>
      <c r="N60" s="25" t="s">
        <v>21</v>
      </c>
      <c r="O60" s="25"/>
    </row>
    <row r="61" spans="1:15" ht="24" customHeight="1">
      <c r="A61" s="56">
        <v>14</v>
      </c>
      <c r="B61" s="57" t="s">
        <v>186</v>
      </c>
      <c r="C61" s="121" t="s">
        <v>187</v>
      </c>
      <c r="D61" s="122" t="s">
        <v>26</v>
      </c>
      <c r="E61" s="60">
        <v>2</v>
      </c>
      <c r="F61" s="1">
        <v>1</v>
      </c>
      <c r="G61" s="120" t="s">
        <v>188</v>
      </c>
      <c r="H61" s="120" t="s">
        <v>189</v>
      </c>
      <c r="I61" s="67">
        <v>65.67</v>
      </c>
      <c r="J61" s="12">
        <f>ROUND((I61*50%),3)</f>
        <v>32.835</v>
      </c>
      <c r="K61" s="67">
        <v>85.8</v>
      </c>
      <c r="L61" s="12">
        <f>ROUND((K61*50%),3)</f>
        <v>42.9</v>
      </c>
      <c r="M61" s="12">
        <f>J61+L61</f>
        <v>75.735</v>
      </c>
      <c r="N61" s="25" t="s">
        <v>21</v>
      </c>
      <c r="O61" s="25"/>
    </row>
    <row r="62" spans="1:15" ht="24" customHeight="1">
      <c r="A62" s="56"/>
      <c r="B62" s="57" t="s">
        <v>186</v>
      </c>
      <c r="C62" s="121" t="s">
        <v>187</v>
      </c>
      <c r="D62" s="122" t="s">
        <v>26</v>
      </c>
      <c r="E62" s="60"/>
      <c r="F62" s="1">
        <v>2</v>
      </c>
      <c r="G62" s="120" t="s">
        <v>190</v>
      </c>
      <c r="H62" s="120" t="s">
        <v>191</v>
      </c>
      <c r="I62" s="67">
        <v>58.67</v>
      </c>
      <c r="J62" s="12">
        <f>ROUND((I62*50%),3)</f>
        <v>29.335</v>
      </c>
      <c r="K62" s="67">
        <v>84.1</v>
      </c>
      <c r="L62" s="12">
        <f>ROUND((K62*50%),3)</f>
        <v>42.05</v>
      </c>
      <c r="M62" s="12">
        <f>J62+L62</f>
        <v>71.38499999999999</v>
      </c>
      <c r="N62" s="25" t="s">
        <v>21</v>
      </c>
      <c r="O62" s="25"/>
    </row>
    <row r="63" spans="1:15" ht="24" customHeight="1">
      <c r="A63" s="56">
        <v>15</v>
      </c>
      <c r="B63" s="57" t="s">
        <v>192</v>
      </c>
      <c r="C63" s="121" t="s">
        <v>193</v>
      </c>
      <c r="D63" s="122" t="s">
        <v>181</v>
      </c>
      <c r="E63" s="60">
        <v>2</v>
      </c>
      <c r="F63" s="1">
        <v>1</v>
      </c>
      <c r="G63" s="120" t="s">
        <v>194</v>
      </c>
      <c r="H63" s="120" t="s">
        <v>195</v>
      </c>
      <c r="I63" s="67">
        <v>64.83</v>
      </c>
      <c r="J63" s="12">
        <f>ROUND((I63*50%),3)</f>
        <v>32.415</v>
      </c>
      <c r="K63" s="67">
        <v>85.2</v>
      </c>
      <c r="L63" s="12">
        <f>ROUND((K63*50%),3)</f>
        <v>42.6</v>
      </c>
      <c r="M63" s="12">
        <f>J63+L63</f>
        <v>75.015</v>
      </c>
      <c r="N63" s="25" t="s">
        <v>21</v>
      </c>
      <c r="O63" s="25"/>
    </row>
    <row r="64" spans="1:15" ht="24" customHeight="1">
      <c r="A64" s="56"/>
      <c r="B64" s="57" t="s">
        <v>192</v>
      </c>
      <c r="C64" s="121" t="s">
        <v>193</v>
      </c>
      <c r="D64" s="122" t="s">
        <v>181</v>
      </c>
      <c r="E64" s="60"/>
      <c r="F64" s="1">
        <v>2</v>
      </c>
      <c r="G64" s="120" t="s">
        <v>196</v>
      </c>
      <c r="H64" s="120" t="s">
        <v>197</v>
      </c>
      <c r="I64" s="67">
        <v>56.67</v>
      </c>
      <c r="J64" s="12">
        <f>ROUND((I64*50%),3)</f>
        <v>28.335</v>
      </c>
      <c r="K64" s="67">
        <v>85.6</v>
      </c>
      <c r="L64" s="12">
        <f>ROUND((K64*50%),3)</f>
        <v>42.8</v>
      </c>
      <c r="M64" s="12">
        <f>J64+L64</f>
        <v>71.13499999999999</v>
      </c>
      <c r="N64" s="25" t="s">
        <v>21</v>
      </c>
      <c r="O64" s="25"/>
    </row>
    <row r="65" spans="1:15" ht="24" customHeight="1">
      <c r="A65" s="56">
        <v>16</v>
      </c>
      <c r="B65" s="57" t="s">
        <v>198</v>
      </c>
      <c r="C65" s="121" t="s">
        <v>199</v>
      </c>
      <c r="D65" s="122" t="s">
        <v>162</v>
      </c>
      <c r="E65" s="60">
        <v>4</v>
      </c>
      <c r="F65" s="1">
        <v>1</v>
      </c>
      <c r="G65" s="120" t="s">
        <v>200</v>
      </c>
      <c r="H65" s="120" t="s">
        <v>201</v>
      </c>
      <c r="I65" s="67">
        <v>70.83</v>
      </c>
      <c r="J65" s="12">
        <f>ROUND((I65*50%),3)</f>
        <v>35.415</v>
      </c>
      <c r="K65" s="67">
        <v>84.9</v>
      </c>
      <c r="L65" s="12">
        <f>ROUND((K65*50%),3)</f>
        <v>42.45</v>
      </c>
      <c r="M65" s="12">
        <f>J65+L65</f>
        <v>77.86500000000001</v>
      </c>
      <c r="N65" s="25" t="s">
        <v>21</v>
      </c>
      <c r="O65" s="25"/>
    </row>
    <row r="66" spans="1:15" ht="24" customHeight="1">
      <c r="A66" s="56"/>
      <c r="B66" s="57" t="s">
        <v>198</v>
      </c>
      <c r="C66" s="121" t="s">
        <v>199</v>
      </c>
      <c r="D66" s="122" t="s">
        <v>162</v>
      </c>
      <c r="E66" s="60"/>
      <c r="F66" s="1">
        <v>2</v>
      </c>
      <c r="G66" s="120" t="s">
        <v>202</v>
      </c>
      <c r="H66" s="120" t="s">
        <v>203</v>
      </c>
      <c r="I66" s="67">
        <v>59.5</v>
      </c>
      <c r="J66" s="12">
        <f>ROUND((I66*50%),3)</f>
        <v>29.75</v>
      </c>
      <c r="K66" s="67">
        <v>84.4</v>
      </c>
      <c r="L66" s="12">
        <f>ROUND((K66*50%),3)</f>
        <v>42.2</v>
      </c>
      <c r="M66" s="12">
        <f>J66+L66</f>
        <v>71.95</v>
      </c>
      <c r="N66" s="25" t="s">
        <v>21</v>
      </c>
      <c r="O66" s="25"/>
    </row>
    <row r="67" spans="1:15" ht="24" customHeight="1">
      <c r="A67" s="56"/>
      <c r="B67" s="57" t="s">
        <v>198</v>
      </c>
      <c r="C67" s="121" t="s">
        <v>199</v>
      </c>
      <c r="D67" s="122" t="s">
        <v>162</v>
      </c>
      <c r="E67" s="60"/>
      <c r="F67" s="1">
        <v>3</v>
      </c>
      <c r="G67" s="120" t="s">
        <v>204</v>
      </c>
      <c r="H67" s="120" t="s">
        <v>205</v>
      </c>
      <c r="I67" s="67">
        <v>62.17</v>
      </c>
      <c r="J67" s="12">
        <f>ROUND((I67*50%),3)</f>
        <v>31.085</v>
      </c>
      <c r="K67" s="67">
        <v>79.2</v>
      </c>
      <c r="L67" s="12">
        <f>ROUND((K67*50%),3)</f>
        <v>39.6</v>
      </c>
      <c r="M67" s="12">
        <f>J67+L67</f>
        <v>70.685</v>
      </c>
      <c r="N67" s="25" t="s">
        <v>21</v>
      </c>
      <c r="O67" s="25"/>
    </row>
    <row r="68" spans="1:15" ht="24" customHeight="1">
      <c r="A68" s="56"/>
      <c r="B68" s="57" t="s">
        <v>198</v>
      </c>
      <c r="C68" s="121" t="s">
        <v>199</v>
      </c>
      <c r="D68" s="122" t="s">
        <v>162</v>
      </c>
      <c r="E68" s="60"/>
      <c r="F68" s="1">
        <v>4</v>
      </c>
      <c r="G68" s="120" t="s">
        <v>206</v>
      </c>
      <c r="H68" s="120" t="s">
        <v>207</v>
      </c>
      <c r="I68" s="67">
        <v>57.83</v>
      </c>
      <c r="J68" s="12">
        <f>ROUND((I68*50%),3)</f>
        <v>28.915</v>
      </c>
      <c r="K68" s="67">
        <v>79.8</v>
      </c>
      <c r="L68" s="12">
        <f>ROUND((K68*50%),3)</f>
        <v>39.9</v>
      </c>
      <c r="M68" s="12">
        <f>J68+L68</f>
        <v>68.815</v>
      </c>
      <c r="N68" s="25" t="s">
        <v>21</v>
      </c>
      <c r="O68" s="25"/>
    </row>
    <row r="69" spans="1:15" ht="24" customHeight="1">
      <c r="A69" s="56">
        <v>17</v>
      </c>
      <c r="B69" s="57" t="s">
        <v>208</v>
      </c>
      <c r="C69" s="121" t="s">
        <v>209</v>
      </c>
      <c r="D69" s="122" t="s">
        <v>26</v>
      </c>
      <c r="E69" s="60">
        <v>1</v>
      </c>
      <c r="F69" s="1">
        <v>1</v>
      </c>
      <c r="G69" s="120" t="s">
        <v>210</v>
      </c>
      <c r="H69" s="120" t="s">
        <v>211</v>
      </c>
      <c r="I69" s="67">
        <v>63.5</v>
      </c>
      <c r="J69" s="12">
        <f>ROUND((I69*50%),3)</f>
        <v>31.75</v>
      </c>
      <c r="K69" s="67">
        <v>78.4</v>
      </c>
      <c r="L69" s="12">
        <f>ROUND((K69*50%),3)</f>
        <v>39.2</v>
      </c>
      <c r="M69" s="12">
        <f>J69+L69</f>
        <v>70.95</v>
      </c>
      <c r="N69" s="25" t="s">
        <v>21</v>
      </c>
      <c r="O69" s="25"/>
    </row>
    <row r="70" spans="1:15" ht="24" customHeight="1">
      <c r="A70" s="56"/>
      <c r="B70" s="57" t="s">
        <v>208</v>
      </c>
      <c r="C70" s="121" t="s">
        <v>212</v>
      </c>
      <c r="D70" s="122" t="s">
        <v>29</v>
      </c>
      <c r="E70" s="60">
        <v>1</v>
      </c>
      <c r="F70" s="1">
        <v>1</v>
      </c>
      <c r="G70" s="120" t="s">
        <v>213</v>
      </c>
      <c r="H70" s="120" t="s">
        <v>214</v>
      </c>
      <c r="I70" s="67">
        <v>65.5</v>
      </c>
      <c r="J70" s="12">
        <f>ROUND((I70*50%),3)</f>
        <v>32.75</v>
      </c>
      <c r="K70" s="67">
        <v>75.6</v>
      </c>
      <c r="L70" s="12">
        <f>ROUND((K70*50%),3)</f>
        <v>37.8</v>
      </c>
      <c r="M70" s="12">
        <f>J70+L70</f>
        <v>70.55</v>
      </c>
      <c r="N70" s="25" t="s">
        <v>21</v>
      </c>
      <c r="O70" s="25"/>
    </row>
    <row r="71" spans="1:15" ht="24" customHeight="1">
      <c r="A71" s="56"/>
      <c r="B71" s="57" t="s">
        <v>208</v>
      </c>
      <c r="C71" s="121" t="s">
        <v>212</v>
      </c>
      <c r="D71" s="122" t="s">
        <v>215</v>
      </c>
      <c r="E71" s="60">
        <v>1</v>
      </c>
      <c r="F71" s="1">
        <v>1</v>
      </c>
      <c r="G71" s="123" t="s">
        <v>216</v>
      </c>
      <c r="H71" s="123" t="s">
        <v>217</v>
      </c>
      <c r="I71" s="67">
        <v>44.17</v>
      </c>
      <c r="J71" s="12">
        <f>ROUND((I71*50%),3)</f>
        <v>22.085</v>
      </c>
      <c r="K71" s="67">
        <v>86.1</v>
      </c>
      <c r="L71" s="12">
        <f>ROUND((K71*50%),3)</f>
        <v>43.05</v>
      </c>
      <c r="M71" s="12">
        <f>J71+L71</f>
        <v>65.13499999999999</v>
      </c>
      <c r="N71" s="61" t="s">
        <v>218</v>
      </c>
      <c r="O71" s="25"/>
    </row>
    <row r="72" spans="1:15" ht="24" customHeight="1">
      <c r="A72" s="56"/>
      <c r="B72" s="57" t="s">
        <v>208</v>
      </c>
      <c r="C72" s="121" t="s">
        <v>219</v>
      </c>
      <c r="D72" s="122" t="s">
        <v>220</v>
      </c>
      <c r="E72" s="60">
        <v>1</v>
      </c>
      <c r="F72" s="1">
        <v>1</v>
      </c>
      <c r="G72" s="123" t="s">
        <v>221</v>
      </c>
      <c r="H72" s="123" t="s">
        <v>222</v>
      </c>
      <c r="I72" s="67">
        <v>47.17</v>
      </c>
      <c r="J72" s="12">
        <f>ROUND((I72*50%),3)</f>
        <v>23.585</v>
      </c>
      <c r="K72" s="67">
        <v>76.6</v>
      </c>
      <c r="L72" s="12">
        <f>ROUND((K72*50%),3)</f>
        <v>38.3</v>
      </c>
      <c r="M72" s="12">
        <f>J72+L72</f>
        <v>61.885</v>
      </c>
      <c r="N72" s="61" t="s">
        <v>218</v>
      </c>
      <c r="O72" s="25"/>
    </row>
    <row r="73" spans="1:15" ht="24" customHeight="1">
      <c r="A73" s="56"/>
      <c r="B73" s="57" t="s">
        <v>208</v>
      </c>
      <c r="C73" s="121" t="s">
        <v>219</v>
      </c>
      <c r="D73" s="122" t="s">
        <v>223</v>
      </c>
      <c r="E73" s="60">
        <v>1</v>
      </c>
      <c r="F73" s="1">
        <v>1</v>
      </c>
      <c r="G73" s="123" t="s">
        <v>224</v>
      </c>
      <c r="H73" s="123" t="s">
        <v>225</v>
      </c>
      <c r="I73" s="67">
        <v>46.83</v>
      </c>
      <c r="J73" s="12">
        <f>ROUND((I73*50%),3)</f>
        <v>23.415</v>
      </c>
      <c r="K73" s="67">
        <v>76</v>
      </c>
      <c r="L73" s="12">
        <f>ROUND((K73*50%),3)</f>
        <v>38</v>
      </c>
      <c r="M73" s="12">
        <f>J73+L73</f>
        <v>61.415</v>
      </c>
      <c r="N73" s="61" t="s">
        <v>218</v>
      </c>
      <c r="O73" s="25"/>
    </row>
    <row r="74" spans="1:15" ht="24" customHeight="1">
      <c r="A74" s="56"/>
      <c r="B74" s="57" t="s">
        <v>208</v>
      </c>
      <c r="C74" s="121" t="s">
        <v>226</v>
      </c>
      <c r="D74" s="122" t="s">
        <v>26</v>
      </c>
      <c r="E74" s="60">
        <v>1</v>
      </c>
      <c r="F74" s="1">
        <v>1</v>
      </c>
      <c r="G74" s="120" t="s">
        <v>227</v>
      </c>
      <c r="H74" s="120" t="s">
        <v>228</v>
      </c>
      <c r="I74" s="67">
        <v>56.5</v>
      </c>
      <c r="J74" s="12">
        <f>ROUND((I74*50%),3)</f>
        <v>28.25</v>
      </c>
      <c r="K74" s="67">
        <v>82.4</v>
      </c>
      <c r="L74" s="12">
        <f>ROUND((K74*50%),3)</f>
        <v>41.2</v>
      </c>
      <c r="M74" s="12">
        <f>J74+L74</f>
        <v>69.45</v>
      </c>
      <c r="N74" s="25" t="s">
        <v>21</v>
      </c>
      <c r="O74" s="25"/>
    </row>
    <row r="75" spans="1:15" ht="24" customHeight="1">
      <c r="A75" s="56">
        <v>18</v>
      </c>
      <c r="B75" s="57" t="s">
        <v>229</v>
      </c>
      <c r="C75" s="121" t="s">
        <v>230</v>
      </c>
      <c r="D75" s="122" t="s">
        <v>231</v>
      </c>
      <c r="E75" s="60">
        <v>2</v>
      </c>
      <c r="F75" s="1">
        <v>1</v>
      </c>
      <c r="G75" s="123" t="s">
        <v>232</v>
      </c>
      <c r="H75" s="123" t="s">
        <v>233</v>
      </c>
      <c r="I75" s="67">
        <v>65.33</v>
      </c>
      <c r="J75" s="12">
        <f>ROUND((I75*50%),3)</f>
        <v>32.665</v>
      </c>
      <c r="K75" s="67">
        <v>87.8</v>
      </c>
      <c r="L75" s="12">
        <f>ROUND((K75*50%),3)</f>
        <v>43.9</v>
      </c>
      <c r="M75" s="12">
        <f>J75+L75</f>
        <v>76.565</v>
      </c>
      <c r="N75" s="61" t="s">
        <v>234</v>
      </c>
      <c r="O75" s="25"/>
    </row>
    <row r="76" spans="1:15" ht="24" customHeight="1">
      <c r="A76" s="56"/>
      <c r="B76" s="57" t="s">
        <v>229</v>
      </c>
      <c r="C76" s="121" t="s">
        <v>230</v>
      </c>
      <c r="D76" s="122" t="s">
        <v>231</v>
      </c>
      <c r="E76" s="60"/>
      <c r="F76" s="1">
        <v>2</v>
      </c>
      <c r="G76" s="123" t="s">
        <v>235</v>
      </c>
      <c r="H76" s="123" t="s">
        <v>236</v>
      </c>
      <c r="I76" s="67">
        <v>65.67</v>
      </c>
      <c r="J76" s="12">
        <f>ROUND((I76*50%),3)</f>
        <v>32.835</v>
      </c>
      <c r="K76" s="67">
        <v>86.2</v>
      </c>
      <c r="L76" s="12">
        <f>ROUND((K76*50%),3)</f>
        <v>43.1</v>
      </c>
      <c r="M76" s="12">
        <f>J76+L76</f>
        <v>75.935</v>
      </c>
      <c r="N76" s="61" t="s">
        <v>234</v>
      </c>
      <c r="O76" s="25"/>
    </row>
    <row r="77" spans="1:15" ht="24" customHeight="1">
      <c r="A77" s="56"/>
      <c r="B77" s="57" t="s">
        <v>229</v>
      </c>
      <c r="C77" s="121" t="s">
        <v>230</v>
      </c>
      <c r="D77" s="122" t="s">
        <v>237</v>
      </c>
      <c r="E77" s="60">
        <v>2</v>
      </c>
      <c r="F77" s="1">
        <v>1</v>
      </c>
      <c r="G77" s="123" t="s">
        <v>238</v>
      </c>
      <c r="H77" s="123" t="s">
        <v>239</v>
      </c>
      <c r="I77" s="67">
        <v>63.83</v>
      </c>
      <c r="J77" s="12">
        <f>ROUND((I77*50%),3)</f>
        <v>31.915</v>
      </c>
      <c r="K77" s="67">
        <v>87</v>
      </c>
      <c r="L77" s="12">
        <f>ROUND((K77*50%),3)</f>
        <v>43.5</v>
      </c>
      <c r="M77" s="12">
        <f>J77+L77</f>
        <v>75.41499999999999</v>
      </c>
      <c r="N77" s="61" t="s">
        <v>234</v>
      </c>
      <c r="O77" s="25"/>
    </row>
    <row r="78" spans="1:15" ht="24" customHeight="1">
      <c r="A78" s="56"/>
      <c r="B78" s="57" t="s">
        <v>229</v>
      </c>
      <c r="C78" s="121" t="s">
        <v>230</v>
      </c>
      <c r="D78" s="122" t="s">
        <v>237</v>
      </c>
      <c r="E78" s="60"/>
      <c r="F78" s="1">
        <v>2</v>
      </c>
      <c r="G78" s="123" t="s">
        <v>240</v>
      </c>
      <c r="H78" s="123" t="s">
        <v>241</v>
      </c>
      <c r="I78" s="67">
        <v>66</v>
      </c>
      <c r="J78" s="12">
        <f>ROUND((I78*50%),3)</f>
        <v>33</v>
      </c>
      <c r="K78" s="67">
        <v>84.6</v>
      </c>
      <c r="L78" s="12">
        <f>ROUND((K78*50%),3)</f>
        <v>42.3</v>
      </c>
      <c r="M78" s="12">
        <f>J78+L78</f>
        <v>75.3</v>
      </c>
      <c r="N78" s="61" t="s">
        <v>234</v>
      </c>
      <c r="O78" s="25"/>
    </row>
    <row r="79" spans="1:15" ht="24" customHeight="1">
      <c r="A79" s="56"/>
      <c r="B79" s="57" t="s">
        <v>229</v>
      </c>
      <c r="C79" s="121" t="s">
        <v>230</v>
      </c>
      <c r="D79" s="122" t="s">
        <v>242</v>
      </c>
      <c r="E79" s="60">
        <v>2</v>
      </c>
      <c r="F79" s="1">
        <v>1</v>
      </c>
      <c r="G79" s="123" t="s">
        <v>243</v>
      </c>
      <c r="H79" s="123" t="s">
        <v>244</v>
      </c>
      <c r="I79" s="67">
        <v>69.67</v>
      </c>
      <c r="J79" s="12">
        <f>ROUND((I79*50%),3)</f>
        <v>34.835</v>
      </c>
      <c r="K79" s="67">
        <v>91.2</v>
      </c>
      <c r="L79" s="12">
        <f>ROUND((K79*50%),3)</f>
        <v>45.6</v>
      </c>
      <c r="M79" s="12">
        <f>J79+L79</f>
        <v>80.435</v>
      </c>
      <c r="N79" s="61" t="s">
        <v>234</v>
      </c>
      <c r="O79" s="25"/>
    </row>
    <row r="80" spans="1:15" ht="24" customHeight="1">
      <c r="A80" s="56"/>
      <c r="B80" s="57" t="s">
        <v>229</v>
      </c>
      <c r="C80" s="121" t="s">
        <v>230</v>
      </c>
      <c r="D80" s="122" t="s">
        <v>242</v>
      </c>
      <c r="E80" s="60"/>
      <c r="F80" s="1">
        <v>2</v>
      </c>
      <c r="G80" s="123" t="s">
        <v>245</v>
      </c>
      <c r="H80" s="123" t="s">
        <v>246</v>
      </c>
      <c r="I80" s="67">
        <v>68</v>
      </c>
      <c r="J80" s="12">
        <f>ROUND((I80*50%),3)</f>
        <v>34</v>
      </c>
      <c r="K80" s="67">
        <v>90.2</v>
      </c>
      <c r="L80" s="12">
        <f>ROUND((K80*50%),3)</f>
        <v>45.1</v>
      </c>
      <c r="M80" s="12">
        <f>J80+L80</f>
        <v>79.1</v>
      </c>
      <c r="N80" s="61" t="s">
        <v>234</v>
      </c>
      <c r="O80" s="25"/>
    </row>
    <row r="81" spans="1:15" ht="24" customHeight="1">
      <c r="A81" s="56"/>
      <c r="B81" s="57" t="s">
        <v>229</v>
      </c>
      <c r="C81" s="121" t="s">
        <v>230</v>
      </c>
      <c r="D81" s="122" t="s">
        <v>247</v>
      </c>
      <c r="E81" s="60">
        <v>1</v>
      </c>
      <c r="F81" s="1">
        <v>1</v>
      </c>
      <c r="G81" s="123" t="s">
        <v>248</v>
      </c>
      <c r="H81" s="123" t="s">
        <v>249</v>
      </c>
      <c r="I81" s="67">
        <v>63.67</v>
      </c>
      <c r="J81" s="12">
        <f>ROUND((I81*50%),3)</f>
        <v>31.835</v>
      </c>
      <c r="K81" s="67">
        <v>86.6</v>
      </c>
      <c r="L81" s="12">
        <f>ROUND((K81*50%),3)</f>
        <v>43.3</v>
      </c>
      <c r="M81" s="12">
        <f>J81+L81</f>
        <v>75.13499999999999</v>
      </c>
      <c r="N81" s="61" t="s">
        <v>234</v>
      </c>
      <c r="O81" s="25"/>
    </row>
    <row r="82" spans="1:15" ht="24" customHeight="1">
      <c r="A82" s="56"/>
      <c r="B82" s="57" t="s">
        <v>229</v>
      </c>
      <c r="C82" s="121" t="s">
        <v>230</v>
      </c>
      <c r="D82" s="122" t="s">
        <v>250</v>
      </c>
      <c r="E82" s="60">
        <v>1</v>
      </c>
      <c r="F82" s="1">
        <v>1</v>
      </c>
      <c r="G82" s="123" t="s">
        <v>251</v>
      </c>
      <c r="H82" s="123" t="s">
        <v>252</v>
      </c>
      <c r="I82" s="67">
        <v>70.67</v>
      </c>
      <c r="J82" s="12">
        <f>ROUND((I82*50%),3)</f>
        <v>35.335</v>
      </c>
      <c r="K82" s="67">
        <v>90.2</v>
      </c>
      <c r="L82" s="12">
        <f>ROUND((K82*50%),3)</f>
        <v>45.1</v>
      </c>
      <c r="M82" s="12">
        <f>J82+L82</f>
        <v>80.435</v>
      </c>
      <c r="N82" s="61" t="s">
        <v>234</v>
      </c>
      <c r="O82" s="25"/>
    </row>
    <row r="83" spans="1:15" ht="24" customHeight="1">
      <c r="A83" s="56"/>
      <c r="B83" s="57" t="s">
        <v>229</v>
      </c>
      <c r="C83" s="121" t="s">
        <v>230</v>
      </c>
      <c r="D83" s="122" t="s">
        <v>253</v>
      </c>
      <c r="E83" s="60">
        <v>1</v>
      </c>
      <c r="F83" s="1">
        <v>1</v>
      </c>
      <c r="G83" s="123" t="s">
        <v>254</v>
      </c>
      <c r="H83" s="123" t="s">
        <v>255</v>
      </c>
      <c r="I83" s="67">
        <v>61.67</v>
      </c>
      <c r="J83" s="12">
        <f>ROUND((I83*50%),3)</f>
        <v>30.835</v>
      </c>
      <c r="K83" s="67">
        <v>87.2</v>
      </c>
      <c r="L83" s="12">
        <f>ROUND((K83*50%),3)</f>
        <v>43.6</v>
      </c>
      <c r="M83" s="12">
        <f>J83+L83</f>
        <v>74.435</v>
      </c>
      <c r="N83" s="61" t="s">
        <v>234</v>
      </c>
      <c r="O83" s="25"/>
    </row>
    <row r="84" spans="1:15" ht="24" customHeight="1">
      <c r="A84" s="56"/>
      <c r="B84" s="57" t="s">
        <v>229</v>
      </c>
      <c r="C84" s="121" t="s">
        <v>230</v>
      </c>
      <c r="D84" s="122" t="s">
        <v>256</v>
      </c>
      <c r="E84" s="60">
        <v>1</v>
      </c>
      <c r="F84" s="1">
        <v>1</v>
      </c>
      <c r="G84" s="123" t="s">
        <v>257</v>
      </c>
      <c r="H84" s="123" t="s">
        <v>258</v>
      </c>
      <c r="I84" s="67">
        <v>66.83</v>
      </c>
      <c r="J84" s="12">
        <f>ROUND((I84*50%),3)</f>
        <v>33.415</v>
      </c>
      <c r="K84" s="67">
        <v>89.2</v>
      </c>
      <c r="L84" s="12">
        <f>ROUND((K84*50%),3)</f>
        <v>44.6</v>
      </c>
      <c r="M84" s="12">
        <f>J84+L84</f>
        <v>78.015</v>
      </c>
      <c r="N84" s="61" t="s">
        <v>234</v>
      </c>
      <c r="O84" s="25"/>
    </row>
    <row r="85" spans="1:15" ht="24" customHeight="1">
      <c r="A85" s="56"/>
      <c r="B85" s="57" t="s">
        <v>229</v>
      </c>
      <c r="C85" s="121" t="s">
        <v>230</v>
      </c>
      <c r="D85" s="122" t="s">
        <v>259</v>
      </c>
      <c r="E85" s="60">
        <v>1</v>
      </c>
      <c r="F85" s="1">
        <v>1</v>
      </c>
      <c r="G85" s="123" t="s">
        <v>260</v>
      </c>
      <c r="H85" s="123" t="s">
        <v>261</v>
      </c>
      <c r="I85" s="67">
        <v>62.5</v>
      </c>
      <c r="J85" s="12">
        <f>ROUND((I85*50%),3)</f>
        <v>31.25</v>
      </c>
      <c r="K85" s="67">
        <v>90</v>
      </c>
      <c r="L85" s="12">
        <f>ROUND((K85*50%),3)</f>
        <v>45</v>
      </c>
      <c r="M85" s="12">
        <f>J85+L85</f>
        <v>76.25</v>
      </c>
      <c r="N85" s="61" t="s">
        <v>234</v>
      </c>
      <c r="O85" s="25"/>
    </row>
    <row r="86" spans="1:15" ht="24" customHeight="1">
      <c r="A86" s="56"/>
      <c r="B86" s="57" t="s">
        <v>229</v>
      </c>
      <c r="C86" s="121" t="s">
        <v>262</v>
      </c>
      <c r="D86" s="122" t="s">
        <v>263</v>
      </c>
      <c r="E86" s="60">
        <v>2</v>
      </c>
      <c r="F86" s="1">
        <v>1</v>
      </c>
      <c r="G86" s="123" t="s">
        <v>264</v>
      </c>
      <c r="H86" s="123" t="s">
        <v>265</v>
      </c>
      <c r="I86" s="67">
        <v>69.83</v>
      </c>
      <c r="J86" s="12">
        <f>ROUND((I86*50%),3)</f>
        <v>34.915</v>
      </c>
      <c r="K86" s="67">
        <v>90</v>
      </c>
      <c r="L86" s="12">
        <f>ROUND((K86*50%),3)</f>
        <v>45</v>
      </c>
      <c r="M86" s="12">
        <f>J86+L86</f>
        <v>79.91499999999999</v>
      </c>
      <c r="N86" s="61" t="s">
        <v>234</v>
      </c>
      <c r="O86" s="25"/>
    </row>
    <row r="87" spans="1:15" ht="24" customHeight="1">
      <c r="A87" s="56"/>
      <c r="B87" s="57" t="s">
        <v>229</v>
      </c>
      <c r="C87" s="121" t="s">
        <v>262</v>
      </c>
      <c r="D87" s="122" t="s">
        <v>263</v>
      </c>
      <c r="E87" s="60"/>
      <c r="F87" s="1">
        <v>2</v>
      </c>
      <c r="G87" s="123" t="s">
        <v>266</v>
      </c>
      <c r="H87" s="123" t="s">
        <v>267</v>
      </c>
      <c r="I87" s="67">
        <v>67.17</v>
      </c>
      <c r="J87" s="12">
        <f>ROUND((I87*50%),3)</f>
        <v>33.585</v>
      </c>
      <c r="K87" s="67">
        <v>89.4</v>
      </c>
      <c r="L87" s="12">
        <f>ROUND((K87*50%),3)</f>
        <v>44.7</v>
      </c>
      <c r="M87" s="12">
        <f>J87+L87</f>
        <v>78.285</v>
      </c>
      <c r="N87" s="61" t="s">
        <v>234</v>
      </c>
      <c r="O87" s="25"/>
    </row>
    <row r="88" spans="1:15" ht="24" customHeight="1">
      <c r="A88" s="56"/>
      <c r="B88" s="57" t="s">
        <v>229</v>
      </c>
      <c r="C88" s="121" t="s">
        <v>262</v>
      </c>
      <c r="D88" s="122" t="s">
        <v>268</v>
      </c>
      <c r="E88" s="60">
        <v>2</v>
      </c>
      <c r="F88" s="1">
        <v>1</v>
      </c>
      <c r="G88" s="123" t="s">
        <v>269</v>
      </c>
      <c r="H88" s="123" t="s">
        <v>270</v>
      </c>
      <c r="I88" s="67">
        <v>62</v>
      </c>
      <c r="J88" s="12">
        <f>ROUND((I88*50%),3)</f>
        <v>31</v>
      </c>
      <c r="K88" s="67">
        <v>89.4</v>
      </c>
      <c r="L88" s="12">
        <f>ROUND((K88*50%),3)</f>
        <v>44.7</v>
      </c>
      <c r="M88" s="67">
        <f>J88+L88</f>
        <v>75.7</v>
      </c>
      <c r="N88" s="73" t="s">
        <v>234</v>
      </c>
      <c r="O88" s="25"/>
    </row>
    <row r="89" spans="1:15" ht="24" customHeight="1">
      <c r="A89" s="56"/>
      <c r="B89" s="57" t="s">
        <v>229</v>
      </c>
      <c r="C89" s="121" t="s">
        <v>262</v>
      </c>
      <c r="D89" s="122" t="s">
        <v>268</v>
      </c>
      <c r="E89" s="60"/>
      <c r="F89" s="1">
        <v>2</v>
      </c>
      <c r="G89" s="123" t="s">
        <v>271</v>
      </c>
      <c r="H89" s="123" t="s">
        <v>272</v>
      </c>
      <c r="I89" s="67">
        <v>62.67</v>
      </c>
      <c r="J89" s="12">
        <f>ROUND((I89*50%),3)</f>
        <v>31.335</v>
      </c>
      <c r="K89" s="67">
        <v>88.6</v>
      </c>
      <c r="L89" s="12">
        <f>ROUND((K89*50%),3)</f>
        <v>44.3</v>
      </c>
      <c r="M89" s="67">
        <f>J89+L89</f>
        <v>75.63499999999999</v>
      </c>
      <c r="N89" s="73" t="s">
        <v>234</v>
      </c>
      <c r="O89" s="25"/>
    </row>
    <row r="90" spans="1:15" ht="24" customHeight="1">
      <c r="A90" s="56"/>
      <c r="B90" s="57" t="s">
        <v>229</v>
      </c>
      <c r="C90" s="128" t="s">
        <v>262</v>
      </c>
      <c r="D90" s="129" t="s">
        <v>273</v>
      </c>
      <c r="E90" s="71">
        <v>2</v>
      </c>
      <c r="F90" s="72">
        <v>1</v>
      </c>
      <c r="G90" s="130" t="s">
        <v>274</v>
      </c>
      <c r="H90" s="123" t="s">
        <v>275</v>
      </c>
      <c r="I90" s="67">
        <v>66.83</v>
      </c>
      <c r="J90" s="12">
        <f>ROUND((I90*50%),3)</f>
        <v>33.415</v>
      </c>
      <c r="K90" s="67">
        <v>91.8</v>
      </c>
      <c r="L90" s="12">
        <f>ROUND((K90*50%),3)</f>
        <v>45.9</v>
      </c>
      <c r="M90" s="12">
        <f>J90+L90</f>
        <v>79.315</v>
      </c>
      <c r="N90" s="61" t="s">
        <v>234</v>
      </c>
      <c r="O90" s="25"/>
    </row>
    <row r="91" spans="1:15" ht="24" customHeight="1">
      <c r="A91" s="56"/>
      <c r="B91" s="57" t="s">
        <v>229</v>
      </c>
      <c r="C91" s="128" t="s">
        <v>262</v>
      </c>
      <c r="D91" s="129" t="s">
        <v>273</v>
      </c>
      <c r="E91" s="71"/>
      <c r="F91" s="72">
        <v>2</v>
      </c>
      <c r="G91" s="130" t="s">
        <v>276</v>
      </c>
      <c r="H91" s="123" t="s">
        <v>277</v>
      </c>
      <c r="I91" s="67">
        <v>66.83</v>
      </c>
      <c r="J91" s="12">
        <f>ROUND((I91*50%),3)</f>
        <v>33.415</v>
      </c>
      <c r="K91" s="67">
        <v>89.6</v>
      </c>
      <c r="L91" s="12">
        <f>ROUND((K91*50%),3)</f>
        <v>44.8</v>
      </c>
      <c r="M91" s="12">
        <f>J91+L91</f>
        <v>78.215</v>
      </c>
      <c r="N91" s="61" t="s">
        <v>234</v>
      </c>
      <c r="O91" s="25"/>
    </row>
    <row r="92" spans="1:15" ht="24" customHeight="1">
      <c r="A92" s="56"/>
      <c r="B92" s="57" t="s">
        <v>229</v>
      </c>
      <c r="C92" s="121" t="s">
        <v>262</v>
      </c>
      <c r="D92" s="131" t="s">
        <v>278</v>
      </c>
      <c r="E92" s="60">
        <v>1</v>
      </c>
      <c r="F92" s="75">
        <v>1</v>
      </c>
      <c r="G92" s="123" t="s">
        <v>279</v>
      </c>
      <c r="H92" s="123" t="s">
        <v>280</v>
      </c>
      <c r="I92" s="67">
        <v>64.83</v>
      </c>
      <c r="J92" s="12">
        <f>ROUND((I92*50%),3)</f>
        <v>32.415</v>
      </c>
      <c r="K92" s="67">
        <v>89.2</v>
      </c>
      <c r="L92" s="12">
        <f>ROUND((K92*50%),3)</f>
        <v>44.6</v>
      </c>
      <c r="M92" s="12">
        <f>J92+L92</f>
        <v>77.015</v>
      </c>
      <c r="N92" s="61" t="s">
        <v>234</v>
      </c>
      <c r="O92" s="25"/>
    </row>
    <row r="93" spans="1:15" ht="24" customHeight="1">
      <c r="A93" s="56"/>
      <c r="B93" s="57" t="s">
        <v>229</v>
      </c>
      <c r="C93" s="121" t="s">
        <v>262</v>
      </c>
      <c r="D93" s="122" t="s">
        <v>281</v>
      </c>
      <c r="E93" s="60">
        <v>1</v>
      </c>
      <c r="F93" s="1">
        <v>1</v>
      </c>
      <c r="G93" s="123" t="s">
        <v>282</v>
      </c>
      <c r="H93" s="123" t="s">
        <v>283</v>
      </c>
      <c r="I93" s="67">
        <v>52.5</v>
      </c>
      <c r="J93" s="12">
        <f>ROUND((I93*50%),3)</f>
        <v>26.25</v>
      </c>
      <c r="K93" s="67">
        <v>79.4</v>
      </c>
      <c r="L93" s="12">
        <f>ROUND((K93*50%),3)</f>
        <v>39.7</v>
      </c>
      <c r="M93" s="12">
        <f>J93+L93</f>
        <v>65.95</v>
      </c>
      <c r="N93" s="61" t="s">
        <v>234</v>
      </c>
      <c r="O93" s="25"/>
    </row>
    <row r="94" spans="1:15" ht="24" customHeight="1">
      <c r="A94" s="56"/>
      <c r="B94" s="57" t="s">
        <v>229</v>
      </c>
      <c r="C94" s="121" t="s">
        <v>284</v>
      </c>
      <c r="D94" s="122" t="s">
        <v>263</v>
      </c>
      <c r="E94" s="60">
        <v>2</v>
      </c>
      <c r="F94" s="1">
        <v>1</v>
      </c>
      <c r="G94" s="123" t="s">
        <v>285</v>
      </c>
      <c r="H94" s="123" t="s">
        <v>286</v>
      </c>
      <c r="I94" s="67">
        <v>74.67</v>
      </c>
      <c r="J94" s="12">
        <f>ROUND((I94*50%),3)</f>
        <v>37.335</v>
      </c>
      <c r="K94" s="67">
        <v>89.8</v>
      </c>
      <c r="L94" s="12">
        <f>ROUND((K94*50%),3)</f>
        <v>44.9</v>
      </c>
      <c r="M94" s="12">
        <f>J94+L94</f>
        <v>82.235</v>
      </c>
      <c r="N94" s="61" t="s">
        <v>234</v>
      </c>
      <c r="O94" s="25"/>
    </row>
    <row r="95" spans="1:15" ht="24" customHeight="1">
      <c r="A95" s="56"/>
      <c r="B95" s="57" t="s">
        <v>229</v>
      </c>
      <c r="C95" s="121" t="s">
        <v>284</v>
      </c>
      <c r="D95" s="122" t="s">
        <v>263</v>
      </c>
      <c r="E95" s="60"/>
      <c r="F95" s="1">
        <v>2</v>
      </c>
      <c r="G95" s="123" t="s">
        <v>287</v>
      </c>
      <c r="H95" s="123" t="s">
        <v>288</v>
      </c>
      <c r="I95" s="67">
        <v>69.17</v>
      </c>
      <c r="J95" s="12">
        <f>ROUND((I95*50%),3)</f>
        <v>34.585</v>
      </c>
      <c r="K95" s="67">
        <v>86</v>
      </c>
      <c r="L95" s="12">
        <f>ROUND((K95*50%),3)</f>
        <v>43</v>
      </c>
      <c r="M95" s="12">
        <f>J95+L95</f>
        <v>77.58500000000001</v>
      </c>
      <c r="N95" s="61" t="s">
        <v>234</v>
      </c>
      <c r="O95" s="25"/>
    </row>
    <row r="96" spans="1:15" ht="24" customHeight="1">
      <c r="A96" s="56"/>
      <c r="B96" s="57" t="s">
        <v>229</v>
      </c>
      <c r="C96" s="121" t="s">
        <v>284</v>
      </c>
      <c r="D96" s="122" t="s">
        <v>268</v>
      </c>
      <c r="E96" s="60">
        <v>2</v>
      </c>
      <c r="F96" s="1">
        <v>1</v>
      </c>
      <c r="G96" s="132" t="s">
        <v>289</v>
      </c>
      <c r="H96" s="133" t="s">
        <v>290</v>
      </c>
      <c r="I96" s="85">
        <v>73.5</v>
      </c>
      <c r="J96" s="12">
        <f>ROUND((I96*50%),3)</f>
        <v>36.75</v>
      </c>
      <c r="K96" s="85">
        <v>90.8</v>
      </c>
      <c r="L96" s="12">
        <f>ROUND((K96*50%),3)</f>
        <v>45.4</v>
      </c>
      <c r="M96" s="12">
        <f>J96+L96</f>
        <v>82.15</v>
      </c>
      <c r="N96" s="61" t="s">
        <v>234</v>
      </c>
      <c r="O96" s="25"/>
    </row>
    <row r="97" spans="1:15" ht="24" customHeight="1">
      <c r="A97" s="56"/>
      <c r="B97" s="57" t="s">
        <v>229</v>
      </c>
      <c r="C97" s="121" t="s">
        <v>284</v>
      </c>
      <c r="D97" s="122" t="s">
        <v>268</v>
      </c>
      <c r="E97" s="60"/>
      <c r="F97" s="1">
        <v>2</v>
      </c>
      <c r="G97" s="132" t="s">
        <v>291</v>
      </c>
      <c r="H97" s="134" t="s">
        <v>292</v>
      </c>
      <c r="I97" s="86">
        <v>64.33</v>
      </c>
      <c r="J97" s="12">
        <f>ROUND((I97*50%),3)</f>
        <v>32.165</v>
      </c>
      <c r="K97" s="86">
        <v>87.2</v>
      </c>
      <c r="L97" s="12">
        <f>ROUND((K97*50%),3)</f>
        <v>43.6</v>
      </c>
      <c r="M97" s="12">
        <f>J97+L97</f>
        <v>75.765</v>
      </c>
      <c r="N97" s="61" t="s">
        <v>234</v>
      </c>
      <c r="O97" s="25"/>
    </row>
    <row r="98" spans="1:15" ht="24" customHeight="1">
      <c r="A98" s="56"/>
      <c r="B98" s="57" t="s">
        <v>229</v>
      </c>
      <c r="C98" s="121" t="s">
        <v>284</v>
      </c>
      <c r="D98" s="122" t="s">
        <v>273</v>
      </c>
      <c r="E98" s="60">
        <v>2</v>
      </c>
      <c r="F98" s="1">
        <v>1</v>
      </c>
      <c r="G98" s="132" t="s">
        <v>293</v>
      </c>
      <c r="H98" s="135" t="s">
        <v>294</v>
      </c>
      <c r="I98" s="67">
        <v>67.33</v>
      </c>
      <c r="J98" s="12">
        <f>ROUND((I98*50%),3)</f>
        <v>33.665</v>
      </c>
      <c r="K98" s="67">
        <v>87.6</v>
      </c>
      <c r="L98" s="12">
        <f>ROUND((K98*50%),3)</f>
        <v>43.8</v>
      </c>
      <c r="M98" s="12">
        <f>J98+L98</f>
        <v>77.465</v>
      </c>
      <c r="N98" s="61" t="s">
        <v>234</v>
      </c>
      <c r="O98" s="25"/>
    </row>
    <row r="99" spans="1:15" ht="24" customHeight="1">
      <c r="A99" s="56"/>
      <c r="B99" s="57" t="s">
        <v>229</v>
      </c>
      <c r="C99" s="121" t="s">
        <v>284</v>
      </c>
      <c r="D99" s="122" t="s">
        <v>273</v>
      </c>
      <c r="E99" s="60"/>
      <c r="F99" s="1">
        <v>2</v>
      </c>
      <c r="G99" s="132" t="s">
        <v>295</v>
      </c>
      <c r="H99" s="135" t="s">
        <v>296</v>
      </c>
      <c r="I99" s="67">
        <v>65.5</v>
      </c>
      <c r="J99" s="12">
        <f>ROUND((I99*50%),3)</f>
        <v>32.75</v>
      </c>
      <c r="K99" s="67">
        <v>89</v>
      </c>
      <c r="L99" s="12">
        <f>ROUND((K99*50%),3)</f>
        <v>44.5</v>
      </c>
      <c r="M99" s="12">
        <f>J99+L99</f>
        <v>77.25</v>
      </c>
      <c r="N99" s="61" t="s">
        <v>234</v>
      </c>
      <c r="O99" s="25"/>
    </row>
    <row r="100" spans="1:15" ht="24" customHeight="1">
      <c r="A100" s="56"/>
      <c r="B100" s="57" t="s">
        <v>229</v>
      </c>
      <c r="C100" s="121" t="s">
        <v>297</v>
      </c>
      <c r="D100" s="122" t="s">
        <v>298</v>
      </c>
      <c r="E100" s="60">
        <v>60</v>
      </c>
      <c r="F100" s="1">
        <v>1</v>
      </c>
      <c r="G100" s="132" t="s">
        <v>299</v>
      </c>
      <c r="H100" s="136" t="s">
        <v>300</v>
      </c>
      <c r="I100" s="67">
        <v>64.67</v>
      </c>
      <c r="J100" s="12">
        <f aca="true" t="shared" si="3" ref="J100:J136">ROUND((I100*50%),3)</f>
        <v>32.335</v>
      </c>
      <c r="K100" s="67">
        <v>87.2</v>
      </c>
      <c r="L100" s="12">
        <f aca="true" t="shared" si="4" ref="L100:L136">ROUND((K100*50%),3)</f>
        <v>43.6</v>
      </c>
      <c r="M100" s="12">
        <f aca="true" t="shared" si="5" ref="M100:M136">J100+L100</f>
        <v>75.935</v>
      </c>
      <c r="N100" s="61" t="s">
        <v>234</v>
      </c>
      <c r="O100" s="25"/>
    </row>
    <row r="101" spans="1:15" ht="24" customHeight="1">
      <c r="A101" s="56"/>
      <c r="B101" s="57" t="s">
        <v>229</v>
      </c>
      <c r="C101" s="121" t="s">
        <v>297</v>
      </c>
      <c r="D101" s="122" t="s">
        <v>298</v>
      </c>
      <c r="E101" s="60"/>
      <c r="F101" s="1">
        <v>2</v>
      </c>
      <c r="G101" s="132" t="s">
        <v>301</v>
      </c>
      <c r="H101" s="136" t="s">
        <v>302</v>
      </c>
      <c r="I101" s="67">
        <v>64.17</v>
      </c>
      <c r="J101" s="12">
        <f t="shared" si="3"/>
        <v>32.085</v>
      </c>
      <c r="K101" s="67">
        <v>87.4</v>
      </c>
      <c r="L101" s="12">
        <f t="shared" si="4"/>
        <v>43.7</v>
      </c>
      <c r="M101" s="12">
        <f t="shared" si="5"/>
        <v>75.785</v>
      </c>
      <c r="N101" s="61" t="s">
        <v>234</v>
      </c>
      <c r="O101" s="25"/>
    </row>
    <row r="102" spans="1:15" ht="24" customHeight="1">
      <c r="A102" s="56"/>
      <c r="B102" s="57" t="s">
        <v>229</v>
      </c>
      <c r="C102" s="121" t="s">
        <v>297</v>
      </c>
      <c r="D102" s="122" t="s">
        <v>298</v>
      </c>
      <c r="E102" s="60"/>
      <c r="F102" s="1">
        <v>3</v>
      </c>
      <c r="G102" s="132" t="s">
        <v>303</v>
      </c>
      <c r="H102" s="136" t="s">
        <v>304</v>
      </c>
      <c r="I102" s="67">
        <v>65</v>
      </c>
      <c r="J102" s="12">
        <f t="shared" si="3"/>
        <v>32.5</v>
      </c>
      <c r="K102" s="67">
        <v>84.8</v>
      </c>
      <c r="L102" s="12">
        <f t="shared" si="4"/>
        <v>42.4</v>
      </c>
      <c r="M102" s="12">
        <f t="shared" si="5"/>
        <v>74.9</v>
      </c>
      <c r="N102" s="61" t="s">
        <v>234</v>
      </c>
      <c r="O102" s="25"/>
    </row>
    <row r="103" spans="1:15" ht="24" customHeight="1">
      <c r="A103" s="56"/>
      <c r="B103" s="57" t="s">
        <v>229</v>
      </c>
      <c r="C103" s="121" t="s">
        <v>297</v>
      </c>
      <c r="D103" s="122" t="s">
        <v>298</v>
      </c>
      <c r="E103" s="60"/>
      <c r="F103" s="1">
        <v>4</v>
      </c>
      <c r="G103" s="132" t="s">
        <v>305</v>
      </c>
      <c r="H103" s="136" t="s">
        <v>306</v>
      </c>
      <c r="I103" s="67">
        <v>61.67</v>
      </c>
      <c r="J103" s="12">
        <f t="shared" si="3"/>
        <v>30.835</v>
      </c>
      <c r="K103" s="67">
        <v>85.6</v>
      </c>
      <c r="L103" s="12">
        <f t="shared" si="4"/>
        <v>42.8</v>
      </c>
      <c r="M103" s="12">
        <f t="shared" si="5"/>
        <v>73.63499999999999</v>
      </c>
      <c r="N103" s="61" t="s">
        <v>234</v>
      </c>
      <c r="O103" s="25"/>
    </row>
    <row r="104" spans="1:15" ht="24" customHeight="1">
      <c r="A104" s="56"/>
      <c r="B104" s="57" t="s">
        <v>229</v>
      </c>
      <c r="C104" s="121" t="s">
        <v>297</v>
      </c>
      <c r="D104" s="122" t="s">
        <v>298</v>
      </c>
      <c r="E104" s="60"/>
      <c r="F104" s="1">
        <v>5</v>
      </c>
      <c r="G104" s="132" t="s">
        <v>307</v>
      </c>
      <c r="H104" s="137" t="s">
        <v>308</v>
      </c>
      <c r="I104" s="67">
        <v>60</v>
      </c>
      <c r="J104" s="12">
        <f t="shared" si="3"/>
        <v>30</v>
      </c>
      <c r="K104" s="67">
        <v>85</v>
      </c>
      <c r="L104" s="12">
        <f t="shared" si="4"/>
        <v>42.5</v>
      </c>
      <c r="M104" s="12">
        <f t="shared" si="5"/>
        <v>72.5</v>
      </c>
      <c r="N104" s="61" t="s">
        <v>234</v>
      </c>
      <c r="O104" s="25"/>
    </row>
    <row r="105" spans="1:15" ht="24" customHeight="1">
      <c r="A105" s="56"/>
      <c r="B105" s="57" t="s">
        <v>229</v>
      </c>
      <c r="C105" s="121" t="s">
        <v>297</v>
      </c>
      <c r="D105" s="122" t="s">
        <v>298</v>
      </c>
      <c r="E105" s="60"/>
      <c r="F105" s="1">
        <v>6</v>
      </c>
      <c r="G105" s="132" t="s">
        <v>309</v>
      </c>
      <c r="H105" s="123" t="s">
        <v>310</v>
      </c>
      <c r="I105" s="67">
        <v>56.5</v>
      </c>
      <c r="J105" s="12">
        <f t="shared" si="3"/>
        <v>28.25</v>
      </c>
      <c r="K105" s="67">
        <v>88</v>
      </c>
      <c r="L105" s="12">
        <f t="shared" si="4"/>
        <v>44</v>
      </c>
      <c r="M105" s="12">
        <f t="shared" si="5"/>
        <v>72.25</v>
      </c>
      <c r="N105" s="61" t="s">
        <v>234</v>
      </c>
      <c r="O105" s="25"/>
    </row>
    <row r="106" spans="1:15" ht="24" customHeight="1">
      <c r="A106" s="56"/>
      <c r="B106" s="57" t="s">
        <v>229</v>
      </c>
      <c r="C106" s="121" t="s">
        <v>297</v>
      </c>
      <c r="D106" s="122" t="s">
        <v>298</v>
      </c>
      <c r="E106" s="60"/>
      <c r="F106" s="1">
        <v>7</v>
      </c>
      <c r="G106" s="132" t="s">
        <v>311</v>
      </c>
      <c r="H106" s="138" t="s">
        <v>312</v>
      </c>
      <c r="I106" s="67">
        <v>58.67</v>
      </c>
      <c r="J106" s="12">
        <f t="shared" si="3"/>
        <v>29.335</v>
      </c>
      <c r="K106" s="67">
        <v>85.8</v>
      </c>
      <c r="L106" s="12">
        <f t="shared" si="4"/>
        <v>42.9</v>
      </c>
      <c r="M106" s="12">
        <f t="shared" si="5"/>
        <v>72.235</v>
      </c>
      <c r="N106" s="61" t="s">
        <v>234</v>
      </c>
      <c r="O106" s="25"/>
    </row>
    <row r="107" spans="1:15" ht="24" customHeight="1">
      <c r="A107" s="56"/>
      <c r="B107" s="57" t="s">
        <v>229</v>
      </c>
      <c r="C107" s="121" t="s">
        <v>297</v>
      </c>
      <c r="D107" s="122" t="s">
        <v>298</v>
      </c>
      <c r="E107" s="60"/>
      <c r="F107" s="1">
        <v>8</v>
      </c>
      <c r="G107" s="132" t="s">
        <v>313</v>
      </c>
      <c r="H107" s="137" t="s">
        <v>314</v>
      </c>
      <c r="I107" s="67">
        <v>59</v>
      </c>
      <c r="J107" s="12">
        <f t="shared" si="3"/>
        <v>29.5</v>
      </c>
      <c r="K107" s="67">
        <v>85.4</v>
      </c>
      <c r="L107" s="12">
        <f t="shared" si="4"/>
        <v>42.7</v>
      </c>
      <c r="M107" s="12">
        <f t="shared" si="5"/>
        <v>72.2</v>
      </c>
      <c r="N107" s="61" t="s">
        <v>234</v>
      </c>
      <c r="O107" s="25"/>
    </row>
    <row r="108" spans="1:15" ht="24" customHeight="1">
      <c r="A108" s="56"/>
      <c r="B108" s="57" t="s">
        <v>229</v>
      </c>
      <c r="C108" s="121" t="s">
        <v>297</v>
      </c>
      <c r="D108" s="122" t="s">
        <v>298</v>
      </c>
      <c r="E108" s="60"/>
      <c r="F108" s="1">
        <v>9</v>
      </c>
      <c r="G108" s="132" t="s">
        <v>315</v>
      </c>
      <c r="H108" s="139" t="s">
        <v>316</v>
      </c>
      <c r="I108" s="67">
        <v>54.17</v>
      </c>
      <c r="J108" s="12">
        <f t="shared" si="3"/>
        <v>27.085</v>
      </c>
      <c r="K108" s="67">
        <v>89.6</v>
      </c>
      <c r="L108" s="12">
        <f t="shared" si="4"/>
        <v>44.8</v>
      </c>
      <c r="M108" s="12">
        <f t="shared" si="5"/>
        <v>71.88499999999999</v>
      </c>
      <c r="N108" s="61" t="s">
        <v>234</v>
      </c>
      <c r="O108" s="25"/>
    </row>
    <row r="109" spans="1:15" ht="24" customHeight="1">
      <c r="A109" s="56"/>
      <c r="B109" s="57" t="s">
        <v>229</v>
      </c>
      <c r="C109" s="121" t="s">
        <v>297</v>
      </c>
      <c r="D109" s="122" t="s">
        <v>298</v>
      </c>
      <c r="E109" s="60"/>
      <c r="F109" s="1">
        <v>10</v>
      </c>
      <c r="G109" s="132" t="s">
        <v>317</v>
      </c>
      <c r="H109" s="136" t="s">
        <v>318</v>
      </c>
      <c r="I109" s="67">
        <v>64.67</v>
      </c>
      <c r="J109" s="12">
        <f t="shared" si="3"/>
        <v>32.335</v>
      </c>
      <c r="K109" s="67">
        <v>79</v>
      </c>
      <c r="L109" s="12">
        <f t="shared" si="4"/>
        <v>39.5</v>
      </c>
      <c r="M109" s="12">
        <f t="shared" si="5"/>
        <v>71.83500000000001</v>
      </c>
      <c r="N109" s="61" t="s">
        <v>234</v>
      </c>
      <c r="O109" s="25"/>
    </row>
    <row r="110" spans="1:15" ht="24" customHeight="1">
      <c r="A110" s="56"/>
      <c r="B110" s="57" t="s">
        <v>229</v>
      </c>
      <c r="C110" s="121" t="s">
        <v>297</v>
      </c>
      <c r="D110" s="122" t="s">
        <v>298</v>
      </c>
      <c r="E110" s="60"/>
      <c r="F110" s="1">
        <v>11</v>
      </c>
      <c r="G110" s="132" t="s">
        <v>319</v>
      </c>
      <c r="H110" s="137" t="s">
        <v>320</v>
      </c>
      <c r="I110" s="67">
        <v>60.67</v>
      </c>
      <c r="J110" s="12">
        <f t="shared" si="3"/>
        <v>30.335</v>
      </c>
      <c r="K110" s="67">
        <v>82.4</v>
      </c>
      <c r="L110" s="12">
        <f t="shared" si="4"/>
        <v>41.2</v>
      </c>
      <c r="M110" s="12">
        <f t="shared" si="5"/>
        <v>71.535</v>
      </c>
      <c r="N110" s="61" t="s">
        <v>234</v>
      </c>
      <c r="O110" s="25"/>
    </row>
    <row r="111" spans="1:15" ht="24" customHeight="1">
      <c r="A111" s="56"/>
      <c r="B111" s="57" t="s">
        <v>229</v>
      </c>
      <c r="C111" s="121" t="s">
        <v>297</v>
      </c>
      <c r="D111" s="122" t="s">
        <v>298</v>
      </c>
      <c r="E111" s="60"/>
      <c r="F111" s="1">
        <v>11</v>
      </c>
      <c r="G111" s="132" t="s">
        <v>321</v>
      </c>
      <c r="H111" s="136" t="s">
        <v>322</v>
      </c>
      <c r="I111" s="67">
        <v>64.67</v>
      </c>
      <c r="J111" s="12">
        <f t="shared" si="3"/>
        <v>32.335</v>
      </c>
      <c r="K111" s="67">
        <v>78.4</v>
      </c>
      <c r="L111" s="12">
        <f t="shared" si="4"/>
        <v>39.2</v>
      </c>
      <c r="M111" s="12">
        <f t="shared" si="5"/>
        <v>71.535</v>
      </c>
      <c r="N111" s="61" t="s">
        <v>234</v>
      </c>
      <c r="O111" s="25"/>
    </row>
    <row r="112" spans="1:15" ht="24" customHeight="1">
      <c r="A112" s="56"/>
      <c r="B112" s="57" t="s">
        <v>229</v>
      </c>
      <c r="C112" s="121" t="s">
        <v>297</v>
      </c>
      <c r="D112" s="122" t="s">
        <v>298</v>
      </c>
      <c r="E112" s="60"/>
      <c r="F112" s="1">
        <v>13</v>
      </c>
      <c r="G112" s="132" t="s">
        <v>323</v>
      </c>
      <c r="H112" s="137" t="s">
        <v>324</v>
      </c>
      <c r="I112" s="67">
        <v>60</v>
      </c>
      <c r="J112" s="12">
        <f t="shared" si="3"/>
        <v>30</v>
      </c>
      <c r="K112" s="67">
        <v>83</v>
      </c>
      <c r="L112" s="12">
        <f t="shared" si="4"/>
        <v>41.5</v>
      </c>
      <c r="M112" s="12">
        <f t="shared" si="5"/>
        <v>71.5</v>
      </c>
      <c r="N112" s="61" t="s">
        <v>234</v>
      </c>
      <c r="O112" s="25"/>
    </row>
    <row r="113" spans="1:15" ht="24" customHeight="1">
      <c r="A113" s="56"/>
      <c r="B113" s="57" t="s">
        <v>229</v>
      </c>
      <c r="C113" s="121" t="s">
        <v>297</v>
      </c>
      <c r="D113" s="122" t="s">
        <v>298</v>
      </c>
      <c r="E113" s="60"/>
      <c r="F113" s="1">
        <v>14</v>
      </c>
      <c r="G113" s="132" t="s">
        <v>325</v>
      </c>
      <c r="H113" s="139" t="s">
        <v>326</v>
      </c>
      <c r="I113" s="67">
        <v>54.67</v>
      </c>
      <c r="J113" s="12">
        <f t="shared" si="3"/>
        <v>27.335</v>
      </c>
      <c r="K113" s="67">
        <v>87</v>
      </c>
      <c r="L113" s="12">
        <f t="shared" si="4"/>
        <v>43.5</v>
      </c>
      <c r="M113" s="12">
        <f t="shared" si="5"/>
        <v>70.83500000000001</v>
      </c>
      <c r="N113" s="61" t="s">
        <v>234</v>
      </c>
      <c r="O113" s="25"/>
    </row>
    <row r="114" spans="1:15" ht="24" customHeight="1">
      <c r="A114" s="56"/>
      <c r="B114" s="57" t="s">
        <v>229</v>
      </c>
      <c r="C114" s="121" t="s">
        <v>297</v>
      </c>
      <c r="D114" s="122" t="s">
        <v>298</v>
      </c>
      <c r="E114" s="60"/>
      <c r="F114" s="1">
        <v>15</v>
      </c>
      <c r="G114" s="132" t="s">
        <v>327</v>
      </c>
      <c r="H114" s="138" t="s">
        <v>328</v>
      </c>
      <c r="I114" s="67">
        <v>58.33</v>
      </c>
      <c r="J114" s="12">
        <f t="shared" si="3"/>
        <v>29.165</v>
      </c>
      <c r="K114" s="67">
        <v>82.4</v>
      </c>
      <c r="L114" s="12">
        <f t="shared" si="4"/>
        <v>41.2</v>
      </c>
      <c r="M114" s="12">
        <f t="shared" si="5"/>
        <v>70.36500000000001</v>
      </c>
      <c r="N114" s="61" t="s">
        <v>234</v>
      </c>
      <c r="O114" s="25"/>
    </row>
    <row r="115" spans="1:15" ht="24" customHeight="1">
      <c r="A115" s="56"/>
      <c r="B115" s="57" t="s">
        <v>229</v>
      </c>
      <c r="C115" s="121" t="s">
        <v>297</v>
      </c>
      <c r="D115" s="122" t="s">
        <v>298</v>
      </c>
      <c r="E115" s="60"/>
      <c r="F115" s="1">
        <v>16</v>
      </c>
      <c r="G115" s="132" t="s">
        <v>329</v>
      </c>
      <c r="H115" s="137" t="s">
        <v>330</v>
      </c>
      <c r="I115" s="67">
        <v>59.17</v>
      </c>
      <c r="J115" s="12">
        <f t="shared" si="3"/>
        <v>29.585</v>
      </c>
      <c r="K115" s="67">
        <v>81.4</v>
      </c>
      <c r="L115" s="12">
        <f t="shared" si="4"/>
        <v>40.7</v>
      </c>
      <c r="M115" s="12">
        <f t="shared" si="5"/>
        <v>70.285</v>
      </c>
      <c r="N115" s="61" t="s">
        <v>234</v>
      </c>
      <c r="O115" s="25"/>
    </row>
    <row r="116" spans="1:15" ht="24" customHeight="1">
      <c r="A116" s="56"/>
      <c r="B116" s="57" t="s">
        <v>229</v>
      </c>
      <c r="C116" s="121" t="s">
        <v>297</v>
      </c>
      <c r="D116" s="122" t="s">
        <v>298</v>
      </c>
      <c r="E116" s="60"/>
      <c r="F116" s="1">
        <v>17</v>
      </c>
      <c r="G116" s="132" t="s">
        <v>331</v>
      </c>
      <c r="H116" s="139" t="s">
        <v>332</v>
      </c>
      <c r="I116" s="67">
        <v>53.67</v>
      </c>
      <c r="J116" s="12">
        <f t="shared" si="3"/>
        <v>26.835</v>
      </c>
      <c r="K116" s="67">
        <v>86.8</v>
      </c>
      <c r="L116" s="12">
        <f t="shared" si="4"/>
        <v>43.4</v>
      </c>
      <c r="M116" s="12">
        <f t="shared" si="5"/>
        <v>70.235</v>
      </c>
      <c r="N116" s="61" t="s">
        <v>234</v>
      </c>
      <c r="O116" s="25"/>
    </row>
    <row r="117" spans="1:15" ht="24" customHeight="1">
      <c r="A117" s="56"/>
      <c r="B117" s="57" t="s">
        <v>229</v>
      </c>
      <c r="C117" s="121" t="s">
        <v>297</v>
      </c>
      <c r="D117" s="122" t="s">
        <v>298</v>
      </c>
      <c r="E117" s="60"/>
      <c r="F117" s="1">
        <v>18</v>
      </c>
      <c r="G117" s="132" t="s">
        <v>333</v>
      </c>
      <c r="H117" s="140" t="s">
        <v>334</v>
      </c>
      <c r="I117" s="67">
        <v>55.83</v>
      </c>
      <c r="J117" s="12">
        <f t="shared" si="3"/>
        <v>27.915</v>
      </c>
      <c r="K117" s="67">
        <v>84.2</v>
      </c>
      <c r="L117" s="12">
        <f t="shared" si="4"/>
        <v>42.1</v>
      </c>
      <c r="M117" s="12">
        <f t="shared" si="5"/>
        <v>70.015</v>
      </c>
      <c r="N117" s="61" t="s">
        <v>234</v>
      </c>
      <c r="O117" s="25"/>
    </row>
    <row r="118" spans="1:15" ht="24" customHeight="1">
      <c r="A118" s="56"/>
      <c r="B118" s="57" t="s">
        <v>229</v>
      </c>
      <c r="C118" s="121" t="s">
        <v>297</v>
      </c>
      <c r="D118" s="122" t="s">
        <v>298</v>
      </c>
      <c r="E118" s="60"/>
      <c r="F118" s="1">
        <v>19</v>
      </c>
      <c r="G118" s="132" t="s">
        <v>335</v>
      </c>
      <c r="H118" s="139" t="s">
        <v>336</v>
      </c>
      <c r="I118" s="67">
        <v>52</v>
      </c>
      <c r="J118" s="12">
        <f t="shared" si="3"/>
        <v>26</v>
      </c>
      <c r="K118" s="67">
        <v>88</v>
      </c>
      <c r="L118" s="12">
        <f t="shared" si="4"/>
        <v>44</v>
      </c>
      <c r="M118" s="12">
        <f t="shared" si="5"/>
        <v>70</v>
      </c>
      <c r="N118" s="61" t="s">
        <v>234</v>
      </c>
      <c r="O118" s="25"/>
    </row>
    <row r="119" spans="1:15" ht="24" customHeight="1">
      <c r="A119" s="56"/>
      <c r="B119" s="57" t="s">
        <v>229</v>
      </c>
      <c r="C119" s="121" t="s">
        <v>297</v>
      </c>
      <c r="D119" s="122" t="s">
        <v>298</v>
      </c>
      <c r="E119" s="60"/>
      <c r="F119" s="1">
        <v>20</v>
      </c>
      <c r="G119" s="132" t="s">
        <v>337</v>
      </c>
      <c r="H119" s="138" t="s">
        <v>338</v>
      </c>
      <c r="I119" s="67">
        <v>58.83</v>
      </c>
      <c r="J119" s="12">
        <f t="shared" si="3"/>
        <v>29.415</v>
      </c>
      <c r="K119" s="67">
        <v>81</v>
      </c>
      <c r="L119" s="12">
        <f t="shared" si="4"/>
        <v>40.5</v>
      </c>
      <c r="M119" s="12">
        <f t="shared" si="5"/>
        <v>69.91499999999999</v>
      </c>
      <c r="N119" s="61" t="s">
        <v>234</v>
      </c>
      <c r="O119" s="25"/>
    </row>
    <row r="120" spans="1:15" ht="24" customHeight="1">
      <c r="A120" s="56"/>
      <c r="B120" s="57" t="s">
        <v>229</v>
      </c>
      <c r="C120" s="121" t="s">
        <v>297</v>
      </c>
      <c r="D120" s="122" t="s">
        <v>298</v>
      </c>
      <c r="E120" s="60"/>
      <c r="F120" s="1">
        <v>21</v>
      </c>
      <c r="G120" s="132" t="s">
        <v>339</v>
      </c>
      <c r="H120" s="139" t="s">
        <v>340</v>
      </c>
      <c r="I120" s="67">
        <v>54.83</v>
      </c>
      <c r="J120" s="12">
        <f t="shared" si="3"/>
        <v>27.415</v>
      </c>
      <c r="K120" s="67">
        <v>84.4</v>
      </c>
      <c r="L120" s="12">
        <f t="shared" si="4"/>
        <v>42.2</v>
      </c>
      <c r="M120" s="12">
        <f t="shared" si="5"/>
        <v>69.61500000000001</v>
      </c>
      <c r="N120" s="61" t="s">
        <v>234</v>
      </c>
      <c r="O120" s="25"/>
    </row>
    <row r="121" spans="1:15" ht="24" customHeight="1">
      <c r="A121" s="56"/>
      <c r="B121" s="57" t="s">
        <v>229</v>
      </c>
      <c r="C121" s="121" t="s">
        <v>297</v>
      </c>
      <c r="D121" s="122" t="s">
        <v>298</v>
      </c>
      <c r="E121" s="60"/>
      <c r="F121" s="1">
        <v>22</v>
      </c>
      <c r="G121" s="132" t="s">
        <v>341</v>
      </c>
      <c r="H121" s="139" t="s">
        <v>342</v>
      </c>
      <c r="I121" s="67">
        <v>55</v>
      </c>
      <c r="J121" s="12">
        <f t="shared" si="3"/>
        <v>27.5</v>
      </c>
      <c r="K121" s="67">
        <v>84</v>
      </c>
      <c r="L121" s="12">
        <f t="shared" si="4"/>
        <v>42</v>
      </c>
      <c r="M121" s="12">
        <f t="shared" si="5"/>
        <v>69.5</v>
      </c>
      <c r="N121" s="61" t="s">
        <v>234</v>
      </c>
      <c r="O121" s="25"/>
    </row>
    <row r="122" spans="1:15" ht="24" customHeight="1">
      <c r="A122" s="56"/>
      <c r="B122" s="57" t="s">
        <v>229</v>
      </c>
      <c r="C122" s="121" t="s">
        <v>297</v>
      </c>
      <c r="D122" s="122" t="s">
        <v>298</v>
      </c>
      <c r="E122" s="60"/>
      <c r="F122" s="1">
        <v>23</v>
      </c>
      <c r="G122" s="132" t="s">
        <v>343</v>
      </c>
      <c r="H122" s="139" t="s">
        <v>344</v>
      </c>
      <c r="I122" s="67">
        <v>51.17</v>
      </c>
      <c r="J122" s="12">
        <f t="shared" si="3"/>
        <v>25.585</v>
      </c>
      <c r="K122" s="67">
        <v>87.6</v>
      </c>
      <c r="L122" s="12">
        <f t="shared" si="4"/>
        <v>43.8</v>
      </c>
      <c r="M122" s="12">
        <f t="shared" si="5"/>
        <v>69.38499999999999</v>
      </c>
      <c r="N122" s="61" t="s">
        <v>234</v>
      </c>
      <c r="O122" s="25"/>
    </row>
    <row r="123" spans="1:15" ht="24" customHeight="1">
      <c r="A123" s="56"/>
      <c r="B123" s="57" t="s">
        <v>229</v>
      </c>
      <c r="C123" s="121" t="s">
        <v>297</v>
      </c>
      <c r="D123" s="122" t="s">
        <v>298</v>
      </c>
      <c r="E123" s="60"/>
      <c r="F123" s="1">
        <v>24</v>
      </c>
      <c r="G123" s="132" t="s">
        <v>345</v>
      </c>
      <c r="H123" s="140" t="s">
        <v>346</v>
      </c>
      <c r="I123" s="67">
        <v>56</v>
      </c>
      <c r="J123" s="12">
        <f t="shared" si="3"/>
        <v>28</v>
      </c>
      <c r="K123" s="67">
        <v>82.2</v>
      </c>
      <c r="L123" s="12">
        <f t="shared" si="4"/>
        <v>41.1</v>
      </c>
      <c r="M123" s="12">
        <f t="shared" si="5"/>
        <v>69.1</v>
      </c>
      <c r="N123" s="61" t="s">
        <v>234</v>
      </c>
      <c r="O123" s="25"/>
    </row>
    <row r="124" spans="1:15" ht="24" customHeight="1">
      <c r="A124" s="56"/>
      <c r="B124" s="57" t="s">
        <v>229</v>
      </c>
      <c r="C124" s="121" t="s">
        <v>297</v>
      </c>
      <c r="D124" s="122" t="s">
        <v>298</v>
      </c>
      <c r="E124" s="60"/>
      <c r="F124" s="1">
        <v>25</v>
      </c>
      <c r="G124" s="132" t="s">
        <v>347</v>
      </c>
      <c r="H124" s="139" t="s">
        <v>348</v>
      </c>
      <c r="I124" s="67">
        <v>55</v>
      </c>
      <c r="J124" s="12">
        <f t="shared" si="3"/>
        <v>27.5</v>
      </c>
      <c r="K124" s="67">
        <v>82.8</v>
      </c>
      <c r="L124" s="12">
        <f t="shared" si="4"/>
        <v>41.4</v>
      </c>
      <c r="M124" s="12">
        <f t="shared" si="5"/>
        <v>68.9</v>
      </c>
      <c r="N124" s="61" t="s">
        <v>234</v>
      </c>
      <c r="O124" s="25"/>
    </row>
    <row r="125" spans="1:15" ht="24" customHeight="1">
      <c r="A125" s="56"/>
      <c r="B125" s="57" t="s">
        <v>229</v>
      </c>
      <c r="C125" s="121" t="s">
        <v>297</v>
      </c>
      <c r="D125" s="122" t="s">
        <v>298</v>
      </c>
      <c r="E125" s="60"/>
      <c r="F125" s="1">
        <v>26</v>
      </c>
      <c r="G125" s="132" t="s">
        <v>349</v>
      </c>
      <c r="H125" s="139" t="s">
        <v>350</v>
      </c>
      <c r="I125" s="67">
        <v>54.67</v>
      </c>
      <c r="J125" s="12">
        <f t="shared" si="3"/>
        <v>27.335</v>
      </c>
      <c r="K125" s="67">
        <v>82.8</v>
      </c>
      <c r="L125" s="12">
        <f t="shared" si="4"/>
        <v>41.4</v>
      </c>
      <c r="M125" s="12">
        <f t="shared" si="5"/>
        <v>68.735</v>
      </c>
      <c r="N125" s="61" t="s">
        <v>234</v>
      </c>
      <c r="O125" s="25"/>
    </row>
    <row r="126" spans="1:15" ht="24" customHeight="1">
      <c r="A126" s="56"/>
      <c r="B126" s="57" t="s">
        <v>229</v>
      </c>
      <c r="C126" s="121" t="s">
        <v>297</v>
      </c>
      <c r="D126" s="122" t="s">
        <v>298</v>
      </c>
      <c r="E126" s="60"/>
      <c r="F126" s="1">
        <v>27</v>
      </c>
      <c r="G126" s="132" t="s">
        <v>351</v>
      </c>
      <c r="H126" s="139" t="s">
        <v>352</v>
      </c>
      <c r="I126" s="67">
        <v>53.5</v>
      </c>
      <c r="J126" s="12">
        <f t="shared" si="3"/>
        <v>26.75</v>
      </c>
      <c r="K126" s="67">
        <v>83.8</v>
      </c>
      <c r="L126" s="12">
        <f t="shared" si="4"/>
        <v>41.9</v>
      </c>
      <c r="M126" s="12">
        <f t="shared" si="5"/>
        <v>68.65</v>
      </c>
      <c r="N126" s="61" t="s">
        <v>234</v>
      </c>
      <c r="O126" s="25"/>
    </row>
    <row r="127" spans="1:15" ht="24" customHeight="1">
      <c r="A127" s="56"/>
      <c r="B127" s="57" t="s">
        <v>229</v>
      </c>
      <c r="C127" s="121" t="s">
        <v>297</v>
      </c>
      <c r="D127" s="122" t="s">
        <v>298</v>
      </c>
      <c r="E127" s="60"/>
      <c r="F127" s="1">
        <v>28</v>
      </c>
      <c r="G127" s="132" t="s">
        <v>353</v>
      </c>
      <c r="H127" s="139" t="s">
        <v>354</v>
      </c>
      <c r="I127" s="67">
        <v>53.67</v>
      </c>
      <c r="J127" s="12">
        <f t="shared" si="3"/>
        <v>26.835</v>
      </c>
      <c r="K127" s="67">
        <v>82.6</v>
      </c>
      <c r="L127" s="12">
        <f t="shared" si="4"/>
        <v>41.3</v>
      </c>
      <c r="M127" s="12">
        <f t="shared" si="5"/>
        <v>68.13499999999999</v>
      </c>
      <c r="N127" s="61" t="s">
        <v>234</v>
      </c>
      <c r="O127" s="25"/>
    </row>
    <row r="128" spans="1:15" ht="24" customHeight="1">
      <c r="A128" s="56"/>
      <c r="B128" s="57" t="s">
        <v>229</v>
      </c>
      <c r="C128" s="121" t="s">
        <v>297</v>
      </c>
      <c r="D128" s="122" t="s">
        <v>298</v>
      </c>
      <c r="E128" s="60"/>
      <c r="F128" s="1">
        <v>29</v>
      </c>
      <c r="G128" s="132" t="s">
        <v>355</v>
      </c>
      <c r="H128" s="139" t="s">
        <v>356</v>
      </c>
      <c r="I128" s="67">
        <v>50</v>
      </c>
      <c r="J128" s="12">
        <f t="shared" si="3"/>
        <v>25</v>
      </c>
      <c r="K128" s="67">
        <v>86</v>
      </c>
      <c r="L128" s="12">
        <f t="shared" si="4"/>
        <v>43</v>
      </c>
      <c r="M128" s="12">
        <f t="shared" si="5"/>
        <v>68</v>
      </c>
      <c r="N128" s="61" t="s">
        <v>234</v>
      </c>
      <c r="O128" s="25"/>
    </row>
    <row r="129" spans="1:15" ht="24" customHeight="1">
      <c r="A129" s="56"/>
      <c r="B129" s="57" t="s">
        <v>229</v>
      </c>
      <c r="C129" s="121" t="s">
        <v>297</v>
      </c>
      <c r="D129" s="122" t="s">
        <v>298</v>
      </c>
      <c r="E129" s="60"/>
      <c r="F129" s="1">
        <v>30</v>
      </c>
      <c r="G129" s="132" t="s">
        <v>357</v>
      </c>
      <c r="H129" s="139" t="s">
        <v>358</v>
      </c>
      <c r="I129" s="67">
        <v>53</v>
      </c>
      <c r="J129" s="12">
        <f t="shared" si="3"/>
        <v>26.5</v>
      </c>
      <c r="K129" s="67">
        <v>82.2</v>
      </c>
      <c r="L129" s="12">
        <f t="shared" si="4"/>
        <v>41.1</v>
      </c>
      <c r="M129" s="12">
        <f t="shared" si="5"/>
        <v>67.6</v>
      </c>
      <c r="N129" s="61" t="s">
        <v>234</v>
      </c>
      <c r="O129" s="25"/>
    </row>
    <row r="130" spans="1:15" ht="24" customHeight="1">
      <c r="A130" s="56"/>
      <c r="B130" s="57" t="s">
        <v>229</v>
      </c>
      <c r="C130" s="121" t="s">
        <v>297</v>
      </c>
      <c r="D130" s="122" t="s">
        <v>298</v>
      </c>
      <c r="E130" s="60"/>
      <c r="F130" s="1">
        <v>31</v>
      </c>
      <c r="G130" s="132" t="s">
        <v>359</v>
      </c>
      <c r="H130" s="137" t="s">
        <v>360</v>
      </c>
      <c r="I130" s="67">
        <v>59</v>
      </c>
      <c r="J130" s="12">
        <f t="shared" si="3"/>
        <v>29.5</v>
      </c>
      <c r="K130" s="67">
        <v>75.8</v>
      </c>
      <c r="L130" s="12">
        <f t="shared" si="4"/>
        <v>37.9</v>
      </c>
      <c r="M130" s="12">
        <f t="shared" si="5"/>
        <v>67.4</v>
      </c>
      <c r="N130" s="61" t="s">
        <v>234</v>
      </c>
      <c r="O130" s="25"/>
    </row>
    <row r="131" spans="1:15" ht="24" customHeight="1">
      <c r="A131" s="56"/>
      <c r="B131" s="57" t="s">
        <v>229</v>
      </c>
      <c r="C131" s="121" t="s">
        <v>297</v>
      </c>
      <c r="D131" s="122" t="s">
        <v>298</v>
      </c>
      <c r="E131" s="60"/>
      <c r="F131" s="1">
        <v>32</v>
      </c>
      <c r="G131" s="132" t="s">
        <v>361</v>
      </c>
      <c r="H131" s="123" t="s">
        <v>362</v>
      </c>
      <c r="I131" s="67">
        <v>57</v>
      </c>
      <c r="J131" s="12">
        <f t="shared" si="3"/>
        <v>28.5</v>
      </c>
      <c r="K131" s="67">
        <v>77.6</v>
      </c>
      <c r="L131" s="12">
        <f t="shared" si="4"/>
        <v>38.8</v>
      </c>
      <c r="M131" s="12">
        <f t="shared" si="5"/>
        <v>67.3</v>
      </c>
      <c r="N131" s="61" t="s">
        <v>234</v>
      </c>
      <c r="O131" s="25"/>
    </row>
    <row r="132" spans="1:15" ht="24" customHeight="1">
      <c r="A132" s="56"/>
      <c r="B132" s="57" t="s">
        <v>229</v>
      </c>
      <c r="C132" s="121" t="s">
        <v>297</v>
      </c>
      <c r="D132" s="122" t="s">
        <v>298</v>
      </c>
      <c r="E132" s="60"/>
      <c r="F132" s="1">
        <v>33</v>
      </c>
      <c r="G132" s="132" t="s">
        <v>363</v>
      </c>
      <c r="H132" s="139" t="s">
        <v>364</v>
      </c>
      <c r="I132" s="67">
        <v>48.5</v>
      </c>
      <c r="J132" s="12">
        <f t="shared" si="3"/>
        <v>24.25</v>
      </c>
      <c r="K132" s="67">
        <v>86</v>
      </c>
      <c r="L132" s="12">
        <f t="shared" si="4"/>
        <v>43</v>
      </c>
      <c r="M132" s="12">
        <f t="shared" si="5"/>
        <v>67.25</v>
      </c>
      <c r="N132" s="61" t="s">
        <v>234</v>
      </c>
      <c r="O132" s="25"/>
    </row>
    <row r="133" spans="1:15" ht="24" customHeight="1">
      <c r="A133" s="56"/>
      <c r="B133" s="57" t="s">
        <v>229</v>
      </c>
      <c r="C133" s="121" t="s">
        <v>297</v>
      </c>
      <c r="D133" s="122" t="s">
        <v>298</v>
      </c>
      <c r="E133" s="60"/>
      <c r="F133" s="1">
        <v>33</v>
      </c>
      <c r="G133" s="132" t="s">
        <v>365</v>
      </c>
      <c r="H133" s="139" t="s">
        <v>366</v>
      </c>
      <c r="I133" s="67">
        <v>54.5</v>
      </c>
      <c r="J133" s="12">
        <f t="shared" si="3"/>
        <v>27.25</v>
      </c>
      <c r="K133" s="67">
        <v>80</v>
      </c>
      <c r="L133" s="12">
        <f t="shared" si="4"/>
        <v>40</v>
      </c>
      <c r="M133" s="12">
        <f t="shared" si="5"/>
        <v>67.25</v>
      </c>
      <c r="N133" s="61" t="s">
        <v>234</v>
      </c>
      <c r="O133" s="25"/>
    </row>
    <row r="134" spans="1:15" ht="24" customHeight="1">
      <c r="A134" s="56"/>
      <c r="B134" s="57" t="s">
        <v>229</v>
      </c>
      <c r="C134" s="121" t="s">
        <v>297</v>
      </c>
      <c r="D134" s="122" t="s">
        <v>298</v>
      </c>
      <c r="E134" s="60"/>
      <c r="F134" s="1">
        <v>35</v>
      </c>
      <c r="G134" s="132" t="s">
        <v>367</v>
      </c>
      <c r="H134" s="139" t="s">
        <v>368</v>
      </c>
      <c r="I134" s="67">
        <v>47.83</v>
      </c>
      <c r="J134" s="12">
        <f t="shared" si="3"/>
        <v>23.915</v>
      </c>
      <c r="K134" s="67">
        <v>86.4</v>
      </c>
      <c r="L134" s="12">
        <f t="shared" si="4"/>
        <v>43.2</v>
      </c>
      <c r="M134" s="12">
        <f t="shared" si="5"/>
        <v>67.11500000000001</v>
      </c>
      <c r="N134" s="61" t="s">
        <v>234</v>
      </c>
      <c r="O134" s="25"/>
    </row>
    <row r="135" spans="1:15" ht="24" customHeight="1">
      <c r="A135" s="56"/>
      <c r="B135" s="57" t="s">
        <v>229</v>
      </c>
      <c r="C135" s="121" t="s">
        <v>297</v>
      </c>
      <c r="D135" s="122" t="s">
        <v>298</v>
      </c>
      <c r="E135" s="60"/>
      <c r="F135" s="1">
        <v>35</v>
      </c>
      <c r="G135" s="132" t="s">
        <v>369</v>
      </c>
      <c r="H135" s="138" t="s">
        <v>370</v>
      </c>
      <c r="I135" s="67">
        <v>57.83</v>
      </c>
      <c r="J135" s="12">
        <f t="shared" si="3"/>
        <v>28.915</v>
      </c>
      <c r="K135" s="67">
        <v>76.4</v>
      </c>
      <c r="L135" s="12">
        <f t="shared" si="4"/>
        <v>38.2</v>
      </c>
      <c r="M135" s="12">
        <f t="shared" si="5"/>
        <v>67.11500000000001</v>
      </c>
      <c r="N135" s="61" t="s">
        <v>234</v>
      </c>
      <c r="O135" s="25"/>
    </row>
    <row r="136" spans="1:15" ht="24" customHeight="1">
      <c r="A136" s="56"/>
      <c r="B136" s="57" t="s">
        <v>229</v>
      </c>
      <c r="C136" s="121" t="s">
        <v>297</v>
      </c>
      <c r="D136" s="122" t="s">
        <v>298</v>
      </c>
      <c r="E136" s="60"/>
      <c r="F136" s="1">
        <v>37</v>
      </c>
      <c r="G136" s="132" t="s">
        <v>371</v>
      </c>
      <c r="H136" s="139" t="s">
        <v>372</v>
      </c>
      <c r="I136" s="67">
        <v>48.5</v>
      </c>
      <c r="J136" s="12">
        <f t="shared" si="3"/>
        <v>24.25</v>
      </c>
      <c r="K136" s="67">
        <v>85.2</v>
      </c>
      <c r="L136" s="12">
        <f t="shared" si="4"/>
        <v>42.6</v>
      </c>
      <c r="M136" s="12">
        <f t="shared" si="5"/>
        <v>66.85</v>
      </c>
      <c r="N136" s="61" t="s">
        <v>234</v>
      </c>
      <c r="O136" s="25"/>
    </row>
    <row r="137" spans="1:15" ht="24" customHeight="1">
      <c r="A137" s="56"/>
      <c r="B137" s="57" t="s">
        <v>229</v>
      </c>
      <c r="C137" s="121" t="s">
        <v>297</v>
      </c>
      <c r="D137" s="122" t="s">
        <v>298</v>
      </c>
      <c r="E137" s="60"/>
      <c r="F137" s="1">
        <v>38</v>
      </c>
      <c r="G137" s="132" t="s">
        <v>373</v>
      </c>
      <c r="H137" s="139" t="s">
        <v>374</v>
      </c>
      <c r="I137" s="67">
        <v>50.67</v>
      </c>
      <c r="J137" s="12">
        <f>ROUND((I137*50%),3)</f>
        <v>25.335</v>
      </c>
      <c r="K137" s="67">
        <v>82.4</v>
      </c>
      <c r="L137" s="12">
        <f>ROUND((K137*50%),3)</f>
        <v>41.2</v>
      </c>
      <c r="M137" s="12">
        <f>J137+L137</f>
        <v>66.535</v>
      </c>
      <c r="N137" s="61" t="s">
        <v>234</v>
      </c>
      <c r="O137" s="25"/>
    </row>
    <row r="138" spans="1:15" ht="24" customHeight="1">
      <c r="A138" s="56"/>
      <c r="B138" s="57" t="s">
        <v>229</v>
      </c>
      <c r="C138" s="121" t="s">
        <v>297</v>
      </c>
      <c r="D138" s="122" t="s">
        <v>298</v>
      </c>
      <c r="E138" s="60"/>
      <c r="F138" s="1">
        <v>39</v>
      </c>
      <c r="G138" s="132" t="s">
        <v>375</v>
      </c>
      <c r="H138" s="139" t="s">
        <v>376</v>
      </c>
      <c r="I138" s="67">
        <v>53</v>
      </c>
      <c r="J138" s="12">
        <f>ROUND((I138*50%),3)</f>
        <v>26.5</v>
      </c>
      <c r="K138" s="67">
        <v>80</v>
      </c>
      <c r="L138" s="12">
        <f>ROUND((K138*50%),3)</f>
        <v>40</v>
      </c>
      <c r="M138" s="12">
        <f>J138+L138</f>
        <v>66.5</v>
      </c>
      <c r="N138" s="61" t="s">
        <v>234</v>
      </c>
      <c r="O138" s="25"/>
    </row>
    <row r="139" spans="1:15" ht="24" customHeight="1">
      <c r="A139" s="56"/>
      <c r="B139" s="57" t="s">
        <v>229</v>
      </c>
      <c r="C139" s="121" t="s">
        <v>297</v>
      </c>
      <c r="D139" s="122" t="s">
        <v>298</v>
      </c>
      <c r="E139" s="60"/>
      <c r="F139" s="1">
        <v>40</v>
      </c>
      <c r="G139" s="132" t="s">
        <v>377</v>
      </c>
      <c r="H139" s="139" t="s">
        <v>378</v>
      </c>
      <c r="I139" s="67">
        <v>53.5</v>
      </c>
      <c r="J139" s="12">
        <f>ROUND((I139*50%),3)</f>
        <v>26.75</v>
      </c>
      <c r="K139" s="67">
        <v>78.8</v>
      </c>
      <c r="L139" s="12">
        <f>ROUND((K139*50%),3)</f>
        <v>39.4</v>
      </c>
      <c r="M139" s="12">
        <f>J139+L139</f>
        <v>66.15</v>
      </c>
      <c r="N139" s="61" t="s">
        <v>234</v>
      </c>
      <c r="O139" s="25"/>
    </row>
    <row r="140" spans="1:15" ht="24" customHeight="1">
      <c r="A140" s="56"/>
      <c r="B140" s="57" t="s">
        <v>229</v>
      </c>
      <c r="C140" s="121" t="s">
        <v>297</v>
      </c>
      <c r="D140" s="122" t="s">
        <v>298</v>
      </c>
      <c r="E140" s="60"/>
      <c r="F140" s="1">
        <v>41</v>
      </c>
      <c r="G140" s="132" t="s">
        <v>379</v>
      </c>
      <c r="H140" s="140" t="s">
        <v>380</v>
      </c>
      <c r="I140" s="67">
        <v>55.83</v>
      </c>
      <c r="J140" s="12">
        <f>ROUND((I140*50%),3)</f>
        <v>27.915</v>
      </c>
      <c r="K140" s="67">
        <v>76.4</v>
      </c>
      <c r="L140" s="12">
        <f>ROUND((K140*50%),3)</f>
        <v>38.2</v>
      </c>
      <c r="M140" s="12">
        <f>J140+L140</f>
        <v>66.11500000000001</v>
      </c>
      <c r="N140" s="61" t="s">
        <v>234</v>
      </c>
      <c r="O140" s="25"/>
    </row>
    <row r="141" spans="1:15" ht="24" customHeight="1">
      <c r="A141" s="56"/>
      <c r="B141" s="57" t="s">
        <v>229</v>
      </c>
      <c r="C141" s="121" t="s">
        <v>297</v>
      </c>
      <c r="D141" s="122" t="s">
        <v>298</v>
      </c>
      <c r="E141" s="60"/>
      <c r="F141" s="1">
        <v>42</v>
      </c>
      <c r="G141" s="132" t="s">
        <v>381</v>
      </c>
      <c r="H141" s="139" t="s">
        <v>382</v>
      </c>
      <c r="I141" s="67">
        <v>54.5</v>
      </c>
      <c r="J141" s="12">
        <f>ROUND((I141*50%),3)</f>
        <v>27.25</v>
      </c>
      <c r="K141" s="67">
        <v>77</v>
      </c>
      <c r="L141" s="12">
        <f>ROUND((K141*50%),3)</f>
        <v>38.5</v>
      </c>
      <c r="M141" s="12">
        <f>J141+L141</f>
        <v>65.75</v>
      </c>
      <c r="N141" s="61" t="s">
        <v>234</v>
      </c>
      <c r="O141" s="25"/>
    </row>
    <row r="142" spans="1:15" ht="24" customHeight="1">
      <c r="A142" s="56"/>
      <c r="B142" s="57" t="s">
        <v>229</v>
      </c>
      <c r="C142" s="121" t="s">
        <v>297</v>
      </c>
      <c r="D142" s="122" t="s">
        <v>298</v>
      </c>
      <c r="E142" s="60"/>
      <c r="F142" s="1">
        <v>43</v>
      </c>
      <c r="G142" s="132" t="s">
        <v>383</v>
      </c>
      <c r="H142" s="139" t="s">
        <v>384</v>
      </c>
      <c r="I142" s="67">
        <v>47.83</v>
      </c>
      <c r="J142" s="12">
        <f>ROUND((I142*50%),3)</f>
        <v>23.915</v>
      </c>
      <c r="K142" s="67">
        <v>83.6</v>
      </c>
      <c r="L142" s="12">
        <f>ROUND((K142*50%),3)</f>
        <v>41.8</v>
      </c>
      <c r="M142" s="12">
        <f>J142+L142</f>
        <v>65.715</v>
      </c>
      <c r="N142" s="61" t="s">
        <v>234</v>
      </c>
      <c r="O142" s="25"/>
    </row>
    <row r="143" spans="1:15" ht="24" customHeight="1">
      <c r="A143" s="56"/>
      <c r="B143" s="57" t="s">
        <v>229</v>
      </c>
      <c r="C143" s="121" t="s">
        <v>297</v>
      </c>
      <c r="D143" s="122" t="s">
        <v>298</v>
      </c>
      <c r="E143" s="60"/>
      <c r="F143" s="1">
        <v>44</v>
      </c>
      <c r="G143" s="132" t="s">
        <v>385</v>
      </c>
      <c r="H143" s="139" t="s">
        <v>386</v>
      </c>
      <c r="I143" s="67">
        <v>49.33</v>
      </c>
      <c r="J143" s="12">
        <f>ROUND((I143*50%),3)</f>
        <v>24.665</v>
      </c>
      <c r="K143" s="67">
        <v>81.8</v>
      </c>
      <c r="L143" s="12">
        <f>ROUND((K143*50%),3)</f>
        <v>40.9</v>
      </c>
      <c r="M143" s="12">
        <f>J143+L143</f>
        <v>65.565</v>
      </c>
      <c r="N143" s="61" t="s">
        <v>234</v>
      </c>
      <c r="O143" s="25"/>
    </row>
    <row r="144" spans="1:15" ht="24" customHeight="1">
      <c r="A144" s="56"/>
      <c r="B144" s="57" t="s">
        <v>229</v>
      </c>
      <c r="C144" s="121" t="s">
        <v>297</v>
      </c>
      <c r="D144" s="122" t="s">
        <v>298</v>
      </c>
      <c r="E144" s="60"/>
      <c r="F144" s="1">
        <v>45</v>
      </c>
      <c r="G144" s="132" t="s">
        <v>387</v>
      </c>
      <c r="H144" s="139" t="s">
        <v>388</v>
      </c>
      <c r="I144" s="67">
        <v>49.33</v>
      </c>
      <c r="J144" s="12">
        <f>ROUND((I144*50%),3)</f>
        <v>24.665</v>
      </c>
      <c r="K144" s="67">
        <v>81.6</v>
      </c>
      <c r="L144" s="12">
        <f>ROUND((K144*50%),3)</f>
        <v>40.8</v>
      </c>
      <c r="M144" s="12">
        <f>J144+L144</f>
        <v>65.465</v>
      </c>
      <c r="N144" s="61" t="s">
        <v>234</v>
      </c>
      <c r="O144" s="25"/>
    </row>
    <row r="145" spans="1:15" ht="24" customHeight="1">
      <c r="A145" s="56"/>
      <c r="B145" s="57" t="s">
        <v>229</v>
      </c>
      <c r="C145" s="121" t="s">
        <v>297</v>
      </c>
      <c r="D145" s="122" t="s">
        <v>298</v>
      </c>
      <c r="E145" s="60"/>
      <c r="F145" s="1">
        <v>45</v>
      </c>
      <c r="G145" s="132" t="s">
        <v>389</v>
      </c>
      <c r="H145" s="139" t="s">
        <v>390</v>
      </c>
      <c r="I145" s="67">
        <v>51.33</v>
      </c>
      <c r="J145" s="12">
        <f>ROUND((I145*50%),3)</f>
        <v>25.665</v>
      </c>
      <c r="K145" s="67">
        <v>79.6</v>
      </c>
      <c r="L145" s="12">
        <f>ROUND((K145*50%),3)</f>
        <v>39.8</v>
      </c>
      <c r="M145" s="12">
        <f>J145+L145</f>
        <v>65.465</v>
      </c>
      <c r="N145" s="61" t="s">
        <v>234</v>
      </c>
      <c r="O145" s="25"/>
    </row>
    <row r="146" spans="1:15" ht="24" customHeight="1">
      <c r="A146" s="56"/>
      <c r="B146" s="57" t="s">
        <v>229</v>
      </c>
      <c r="C146" s="121" t="s">
        <v>297</v>
      </c>
      <c r="D146" s="122" t="s">
        <v>298</v>
      </c>
      <c r="E146" s="60"/>
      <c r="F146" s="1">
        <v>47</v>
      </c>
      <c r="G146" s="132" t="s">
        <v>391</v>
      </c>
      <c r="H146" s="139" t="s">
        <v>392</v>
      </c>
      <c r="I146" s="67">
        <v>50.67</v>
      </c>
      <c r="J146" s="12">
        <f>ROUND((I146*50%),3)</f>
        <v>25.335</v>
      </c>
      <c r="K146" s="67">
        <v>80</v>
      </c>
      <c r="L146" s="12">
        <f>ROUND((K146*50%),3)</f>
        <v>40</v>
      </c>
      <c r="M146" s="12">
        <f>J146+L146</f>
        <v>65.33500000000001</v>
      </c>
      <c r="N146" s="61" t="s">
        <v>234</v>
      </c>
      <c r="O146" s="25"/>
    </row>
    <row r="147" spans="1:15" ht="24" customHeight="1">
      <c r="A147" s="56"/>
      <c r="B147" s="57" t="s">
        <v>229</v>
      </c>
      <c r="C147" s="121" t="s">
        <v>297</v>
      </c>
      <c r="D147" s="122" t="s">
        <v>298</v>
      </c>
      <c r="E147" s="60"/>
      <c r="F147" s="1">
        <v>48</v>
      </c>
      <c r="G147" s="132" t="s">
        <v>393</v>
      </c>
      <c r="H147" s="141" t="s">
        <v>394</v>
      </c>
      <c r="I147" s="67">
        <v>41.67</v>
      </c>
      <c r="J147" s="12">
        <f>ROUND((I147*50%),3)</f>
        <v>20.835</v>
      </c>
      <c r="K147" s="67">
        <v>85.8</v>
      </c>
      <c r="L147" s="12">
        <f>ROUND((K147*50%),3)</f>
        <v>42.9</v>
      </c>
      <c r="M147" s="12">
        <f>J147+L147</f>
        <v>63.735</v>
      </c>
      <c r="N147" s="61" t="s">
        <v>234</v>
      </c>
      <c r="O147" s="25"/>
    </row>
    <row r="148" spans="1:15" ht="24" customHeight="1">
      <c r="A148" s="56"/>
      <c r="B148" s="57" t="s">
        <v>229</v>
      </c>
      <c r="C148" s="121" t="s">
        <v>297</v>
      </c>
      <c r="D148" s="122" t="s">
        <v>298</v>
      </c>
      <c r="E148" s="60"/>
      <c r="F148" s="1">
        <v>48</v>
      </c>
      <c r="G148" s="132" t="s">
        <v>395</v>
      </c>
      <c r="H148" s="139" t="s">
        <v>396</v>
      </c>
      <c r="I148" s="67">
        <v>46.67</v>
      </c>
      <c r="J148" s="12">
        <f>ROUND((I148*50%),3)</f>
        <v>23.335</v>
      </c>
      <c r="K148" s="67">
        <v>80.8</v>
      </c>
      <c r="L148" s="12">
        <f>ROUND((K148*50%),3)</f>
        <v>40.4</v>
      </c>
      <c r="M148" s="12">
        <f>J148+L148</f>
        <v>63.735</v>
      </c>
      <c r="N148" s="61" t="s">
        <v>234</v>
      </c>
      <c r="O148" s="25"/>
    </row>
    <row r="149" spans="1:15" ht="24" customHeight="1">
      <c r="A149" s="56"/>
      <c r="B149" s="57" t="s">
        <v>229</v>
      </c>
      <c r="C149" s="121" t="s">
        <v>297</v>
      </c>
      <c r="D149" s="122" t="s">
        <v>298</v>
      </c>
      <c r="E149" s="60"/>
      <c r="F149" s="1">
        <v>50</v>
      </c>
      <c r="G149" s="132" t="s">
        <v>397</v>
      </c>
      <c r="H149" s="141" t="s">
        <v>398</v>
      </c>
      <c r="I149" s="67">
        <v>39.67</v>
      </c>
      <c r="J149" s="12">
        <f>ROUND((I149*50%),3)</f>
        <v>19.835</v>
      </c>
      <c r="K149" s="67">
        <v>87.4</v>
      </c>
      <c r="L149" s="12">
        <f>ROUND((K149*50%),3)</f>
        <v>43.7</v>
      </c>
      <c r="M149" s="12">
        <f>J149+L149</f>
        <v>63.535000000000004</v>
      </c>
      <c r="N149" s="61" t="s">
        <v>234</v>
      </c>
      <c r="O149" s="25"/>
    </row>
    <row r="150" spans="1:15" ht="24" customHeight="1">
      <c r="A150" s="56"/>
      <c r="B150" s="57" t="s">
        <v>229</v>
      </c>
      <c r="C150" s="121" t="s">
        <v>297</v>
      </c>
      <c r="D150" s="122" t="s">
        <v>298</v>
      </c>
      <c r="E150" s="60"/>
      <c r="F150" s="1">
        <v>51</v>
      </c>
      <c r="G150" s="132" t="s">
        <v>399</v>
      </c>
      <c r="H150" s="139" t="s">
        <v>400</v>
      </c>
      <c r="I150" s="67">
        <v>48.83</v>
      </c>
      <c r="J150" s="12">
        <f>ROUND((I150*50%),3)</f>
        <v>24.415</v>
      </c>
      <c r="K150" s="67">
        <v>76.8</v>
      </c>
      <c r="L150" s="12">
        <f>ROUND((K150*50%),3)</f>
        <v>38.4</v>
      </c>
      <c r="M150" s="12">
        <f>J150+L150</f>
        <v>62.815</v>
      </c>
      <c r="N150" s="61" t="s">
        <v>234</v>
      </c>
      <c r="O150" s="25"/>
    </row>
    <row r="151" spans="1:15" ht="24" customHeight="1">
      <c r="A151" s="56"/>
      <c r="B151" s="57" t="s">
        <v>229</v>
      </c>
      <c r="C151" s="121" t="s">
        <v>297</v>
      </c>
      <c r="D151" s="122" t="s">
        <v>298</v>
      </c>
      <c r="E151" s="60"/>
      <c r="F151" s="1">
        <v>52</v>
      </c>
      <c r="G151" s="132" t="s">
        <v>401</v>
      </c>
      <c r="H151" s="139" t="s">
        <v>402</v>
      </c>
      <c r="I151" s="67">
        <v>47.17</v>
      </c>
      <c r="J151" s="12">
        <f>ROUND((I151*50%),3)</f>
        <v>23.585</v>
      </c>
      <c r="K151" s="67">
        <v>78</v>
      </c>
      <c r="L151" s="12">
        <f>ROUND((K151*50%),3)</f>
        <v>39</v>
      </c>
      <c r="M151" s="12">
        <f>J151+L151</f>
        <v>62.585</v>
      </c>
      <c r="N151" s="61" t="s">
        <v>234</v>
      </c>
      <c r="O151" s="25"/>
    </row>
    <row r="152" spans="1:15" ht="24" customHeight="1">
      <c r="A152" s="56"/>
      <c r="B152" s="57" t="s">
        <v>229</v>
      </c>
      <c r="C152" s="121" t="s">
        <v>297</v>
      </c>
      <c r="D152" s="122" t="s">
        <v>298</v>
      </c>
      <c r="E152" s="60"/>
      <c r="F152" s="1">
        <v>53</v>
      </c>
      <c r="G152" s="132" t="s">
        <v>403</v>
      </c>
      <c r="H152" s="139" t="s">
        <v>404</v>
      </c>
      <c r="I152" s="67">
        <v>45.5</v>
      </c>
      <c r="J152" s="12">
        <f>ROUND((I152*50%),3)</f>
        <v>22.75</v>
      </c>
      <c r="K152" s="67">
        <v>79.4</v>
      </c>
      <c r="L152" s="12">
        <f>ROUND((K152*50%),3)</f>
        <v>39.7</v>
      </c>
      <c r="M152" s="12">
        <f>J152+L152</f>
        <v>62.45</v>
      </c>
      <c r="N152" s="61" t="s">
        <v>234</v>
      </c>
      <c r="O152" s="25"/>
    </row>
    <row r="153" spans="1:15" ht="24" customHeight="1">
      <c r="A153" s="56"/>
      <c r="B153" s="57" t="s">
        <v>229</v>
      </c>
      <c r="C153" s="121" t="s">
        <v>297</v>
      </c>
      <c r="D153" s="122" t="s">
        <v>298</v>
      </c>
      <c r="E153" s="60"/>
      <c r="F153" s="1">
        <v>54</v>
      </c>
      <c r="G153" s="132" t="s">
        <v>405</v>
      </c>
      <c r="H153" s="139" t="s">
        <v>406</v>
      </c>
      <c r="I153" s="67">
        <v>55</v>
      </c>
      <c r="J153" s="12">
        <f>ROUND((I153*50%),3)</f>
        <v>27.5</v>
      </c>
      <c r="K153" s="67">
        <v>69.4</v>
      </c>
      <c r="L153" s="12">
        <f>ROUND((K153*50%),3)</f>
        <v>34.7</v>
      </c>
      <c r="M153" s="12">
        <f>J153+L153</f>
        <v>62.2</v>
      </c>
      <c r="N153" s="61" t="s">
        <v>234</v>
      </c>
      <c r="O153" s="25"/>
    </row>
    <row r="154" spans="1:15" ht="24" customHeight="1">
      <c r="A154" s="56"/>
      <c r="B154" s="57" t="s">
        <v>229</v>
      </c>
      <c r="C154" s="121" t="s">
        <v>297</v>
      </c>
      <c r="D154" s="122" t="s">
        <v>298</v>
      </c>
      <c r="E154" s="60"/>
      <c r="F154" s="1">
        <v>55</v>
      </c>
      <c r="G154" s="132" t="s">
        <v>407</v>
      </c>
      <c r="H154" s="139" t="s">
        <v>408</v>
      </c>
      <c r="I154" s="67">
        <v>48.17</v>
      </c>
      <c r="J154" s="12">
        <f>ROUND((I154*50%),3)</f>
        <v>24.085</v>
      </c>
      <c r="K154" s="67">
        <v>75.4</v>
      </c>
      <c r="L154" s="12">
        <f>ROUND((K154*50%),3)</f>
        <v>37.7</v>
      </c>
      <c r="M154" s="12">
        <f>J154+L154</f>
        <v>61.785000000000004</v>
      </c>
      <c r="N154" s="61" t="s">
        <v>234</v>
      </c>
      <c r="O154" s="25"/>
    </row>
    <row r="155" spans="1:15" ht="24" customHeight="1">
      <c r="A155" s="56"/>
      <c r="B155" s="57" t="s">
        <v>229</v>
      </c>
      <c r="C155" s="121" t="s">
        <v>297</v>
      </c>
      <c r="D155" s="122" t="s">
        <v>298</v>
      </c>
      <c r="E155" s="60"/>
      <c r="F155" s="1">
        <v>56</v>
      </c>
      <c r="G155" s="132" t="s">
        <v>409</v>
      </c>
      <c r="H155" s="139" t="s">
        <v>410</v>
      </c>
      <c r="I155" s="67">
        <v>49</v>
      </c>
      <c r="J155" s="12">
        <f>ROUND((I155*50%),3)</f>
        <v>24.5</v>
      </c>
      <c r="K155" s="67">
        <v>73.6</v>
      </c>
      <c r="L155" s="12">
        <f>ROUND((K155*50%),3)</f>
        <v>36.8</v>
      </c>
      <c r="M155" s="12">
        <f>J155+L155</f>
        <v>61.3</v>
      </c>
      <c r="N155" s="61" t="s">
        <v>234</v>
      </c>
      <c r="O155" s="25"/>
    </row>
    <row r="156" spans="1:15" ht="24" customHeight="1">
      <c r="A156" s="56"/>
      <c r="B156" s="57" t="s">
        <v>229</v>
      </c>
      <c r="C156" s="121" t="s">
        <v>297</v>
      </c>
      <c r="D156" s="122" t="s">
        <v>298</v>
      </c>
      <c r="E156" s="60"/>
      <c r="F156" s="1">
        <v>57</v>
      </c>
      <c r="G156" s="132" t="s">
        <v>411</v>
      </c>
      <c r="H156" s="141" t="s">
        <v>412</v>
      </c>
      <c r="I156" s="67">
        <v>40</v>
      </c>
      <c r="J156" s="12">
        <f>ROUND((I156*50%),3)</f>
        <v>20</v>
      </c>
      <c r="K156" s="67">
        <v>82.2</v>
      </c>
      <c r="L156" s="12">
        <f>ROUND((K156*50%),3)</f>
        <v>41.1</v>
      </c>
      <c r="M156" s="12">
        <f>J156+L156</f>
        <v>61.1</v>
      </c>
      <c r="N156" s="61" t="s">
        <v>234</v>
      </c>
      <c r="O156" s="25"/>
    </row>
    <row r="157" spans="1:15" ht="24" customHeight="1">
      <c r="A157" s="56"/>
      <c r="B157" s="57" t="s">
        <v>229</v>
      </c>
      <c r="C157" s="121" t="s">
        <v>297</v>
      </c>
      <c r="D157" s="122" t="s">
        <v>298</v>
      </c>
      <c r="E157" s="60"/>
      <c r="F157" s="1">
        <v>58</v>
      </c>
      <c r="G157" s="132" t="s">
        <v>413</v>
      </c>
      <c r="H157" s="141" t="s">
        <v>414</v>
      </c>
      <c r="I157" s="67">
        <v>39.17</v>
      </c>
      <c r="J157" s="12">
        <f>ROUND((I157*50%),3)</f>
        <v>19.585</v>
      </c>
      <c r="K157" s="67">
        <v>82.8</v>
      </c>
      <c r="L157" s="12">
        <f>ROUND((K157*50%),3)</f>
        <v>41.4</v>
      </c>
      <c r="M157" s="12">
        <f>J157+L157</f>
        <v>60.985</v>
      </c>
      <c r="N157" s="61" t="s">
        <v>234</v>
      </c>
      <c r="O157" s="25"/>
    </row>
    <row r="158" spans="1:15" ht="24" customHeight="1">
      <c r="A158" s="56"/>
      <c r="B158" s="57" t="s">
        <v>229</v>
      </c>
      <c r="C158" s="121" t="s">
        <v>297</v>
      </c>
      <c r="D158" s="122" t="s">
        <v>298</v>
      </c>
      <c r="E158" s="60"/>
      <c r="F158" s="1">
        <v>59</v>
      </c>
      <c r="G158" s="132" t="s">
        <v>415</v>
      </c>
      <c r="H158" s="142" t="s">
        <v>416</v>
      </c>
      <c r="I158" s="67">
        <v>44.17</v>
      </c>
      <c r="J158" s="12">
        <f>ROUND((I158*50%),3)</f>
        <v>22.085</v>
      </c>
      <c r="K158" s="67">
        <v>77.6</v>
      </c>
      <c r="L158" s="12">
        <f>ROUND((K158*50%),3)</f>
        <v>38.8</v>
      </c>
      <c r="M158" s="12">
        <f>J158+L158</f>
        <v>60.885</v>
      </c>
      <c r="N158" s="61" t="s">
        <v>234</v>
      </c>
      <c r="O158" s="25"/>
    </row>
    <row r="159" spans="1:15" ht="24" customHeight="1">
      <c r="A159" s="56"/>
      <c r="B159" s="57" t="s">
        <v>229</v>
      </c>
      <c r="C159" s="121" t="s">
        <v>297</v>
      </c>
      <c r="D159" s="122" t="s">
        <v>298</v>
      </c>
      <c r="E159" s="60"/>
      <c r="F159" s="1">
        <v>60</v>
      </c>
      <c r="G159" s="132" t="s">
        <v>417</v>
      </c>
      <c r="H159" s="141" t="s">
        <v>418</v>
      </c>
      <c r="I159" s="67">
        <v>37.83</v>
      </c>
      <c r="J159" s="12">
        <f>ROUND((I159*50%),3)</f>
        <v>18.915</v>
      </c>
      <c r="K159" s="67">
        <v>83.8</v>
      </c>
      <c r="L159" s="12">
        <f>ROUND((K159*50%),3)</f>
        <v>41.9</v>
      </c>
      <c r="M159" s="12">
        <f>J159+L159</f>
        <v>60.815</v>
      </c>
      <c r="N159" s="61" t="s">
        <v>234</v>
      </c>
      <c r="O159" s="25"/>
    </row>
    <row r="160" spans="1:15" ht="24" customHeight="1">
      <c r="A160" s="56">
        <v>19</v>
      </c>
      <c r="B160" s="57" t="s">
        <v>419</v>
      </c>
      <c r="C160" s="121" t="s">
        <v>420</v>
      </c>
      <c r="D160" s="122" t="s">
        <v>421</v>
      </c>
      <c r="E160" s="60">
        <v>1</v>
      </c>
      <c r="F160" s="1">
        <v>1</v>
      </c>
      <c r="G160" s="120" t="s">
        <v>422</v>
      </c>
      <c r="H160" s="120" t="s">
        <v>423</v>
      </c>
      <c r="I160" s="67">
        <v>58.3</v>
      </c>
      <c r="J160" s="12">
        <f>ROUND((I160*50%),3)</f>
        <v>29.15</v>
      </c>
      <c r="K160" s="67">
        <v>81.8</v>
      </c>
      <c r="L160" s="12">
        <f>ROUND((K160*50%),3)</f>
        <v>40.9</v>
      </c>
      <c r="M160" s="12">
        <f>J160+L160</f>
        <v>70.05</v>
      </c>
      <c r="N160" s="25" t="s">
        <v>424</v>
      </c>
      <c r="O160" s="25"/>
    </row>
    <row r="161" spans="1:15" ht="24" customHeight="1">
      <c r="A161" s="56"/>
      <c r="B161" s="57" t="s">
        <v>419</v>
      </c>
      <c r="C161" s="121" t="s">
        <v>420</v>
      </c>
      <c r="D161" s="122" t="s">
        <v>425</v>
      </c>
      <c r="E161" s="60">
        <v>1</v>
      </c>
      <c r="F161" s="1">
        <v>1</v>
      </c>
      <c r="G161" s="120" t="s">
        <v>426</v>
      </c>
      <c r="H161" s="120" t="s">
        <v>427</v>
      </c>
      <c r="I161" s="67">
        <v>58.9</v>
      </c>
      <c r="J161" s="12">
        <f>ROUND((I161*50%),3)</f>
        <v>29.45</v>
      </c>
      <c r="K161" s="67">
        <v>70.4</v>
      </c>
      <c r="L161" s="12">
        <f>ROUND((K161*50%),3)</f>
        <v>35.2</v>
      </c>
      <c r="M161" s="12">
        <f>J161+L161</f>
        <v>64.65</v>
      </c>
      <c r="N161" s="25" t="s">
        <v>424</v>
      </c>
      <c r="O161" s="25"/>
    </row>
    <row r="162" spans="1:15" ht="24" customHeight="1">
      <c r="A162" s="56"/>
      <c r="B162" s="57" t="s">
        <v>419</v>
      </c>
      <c r="C162" s="121" t="s">
        <v>428</v>
      </c>
      <c r="D162" s="122" t="s">
        <v>429</v>
      </c>
      <c r="E162" s="60">
        <v>3</v>
      </c>
      <c r="F162" s="1">
        <v>1</v>
      </c>
      <c r="G162" s="120" t="s">
        <v>430</v>
      </c>
      <c r="H162" s="120" t="s">
        <v>431</v>
      </c>
      <c r="I162" s="67">
        <v>50.57</v>
      </c>
      <c r="J162" s="12">
        <f>ROUND((I162*50%),3)</f>
        <v>25.285</v>
      </c>
      <c r="K162" s="67">
        <v>67.4</v>
      </c>
      <c r="L162" s="12">
        <f>ROUND((K162*50%),3)</f>
        <v>33.7</v>
      </c>
      <c r="M162" s="12">
        <f>J162+L162</f>
        <v>58.985</v>
      </c>
      <c r="N162" s="25" t="s">
        <v>424</v>
      </c>
      <c r="O162" s="25"/>
    </row>
    <row r="163" spans="1:15" ht="24" customHeight="1">
      <c r="A163" s="56"/>
      <c r="B163" s="57" t="s">
        <v>419</v>
      </c>
      <c r="C163" s="121" t="s">
        <v>432</v>
      </c>
      <c r="D163" s="122" t="s">
        <v>433</v>
      </c>
      <c r="E163" s="60">
        <v>2</v>
      </c>
      <c r="F163" s="1">
        <v>1</v>
      </c>
      <c r="G163" s="120" t="s">
        <v>434</v>
      </c>
      <c r="H163" s="120" t="s">
        <v>435</v>
      </c>
      <c r="I163" s="67">
        <v>56.47</v>
      </c>
      <c r="J163" s="12">
        <f>ROUND((I163*50%),3)</f>
        <v>28.235</v>
      </c>
      <c r="K163" s="67">
        <v>77.8</v>
      </c>
      <c r="L163" s="12">
        <f>ROUND((K163*50%),3)</f>
        <v>38.9</v>
      </c>
      <c r="M163" s="12">
        <f>J163+L163</f>
        <v>67.13499999999999</v>
      </c>
      <c r="N163" s="25" t="s">
        <v>424</v>
      </c>
      <c r="O163" s="25"/>
    </row>
    <row r="164" spans="1:15" ht="24" customHeight="1">
      <c r="A164" s="56"/>
      <c r="B164" s="57" t="s">
        <v>419</v>
      </c>
      <c r="C164" s="121" t="s">
        <v>432</v>
      </c>
      <c r="D164" s="122" t="s">
        <v>433</v>
      </c>
      <c r="E164" s="60"/>
      <c r="F164" s="1">
        <v>2</v>
      </c>
      <c r="G164" s="120" t="s">
        <v>436</v>
      </c>
      <c r="H164" s="120" t="s">
        <v>437</v>
      </c>
      <c r="I164" s="67">
        <v>39.63</v>
      </c>
      <c r="J164" s="12">
        <f>ROUND((I164*50%),3)</f>
        <v>19.815</v>
      </c>
      <c r="K164" s="67">
        <v>69.6</v>
      </c>
      <c r="L164" s="12">
        <f>ROUND((K164*50%),3)</f>
        <v>34.8</v>
      </c>
      <c r="M164" s="12">
        <f>J164+L164</f>
        <v>54.614999999999995</v>
      </c>
      <c r="N164" s="25" t="s">
        <v>424</v>
      </c>
      <c r="O164" s="25"/>
    </row>
    <row r="165" spans="1:15" ht="24" customHeight="1">
      <c r="A165" s="56"/>
      <c r="B165" s="57" t="s">
        <v>419</v>
      </c>
      <c r="C165" s="121" t="s">
        <v>438</v>
      </c>
      <c r="D165" s="122" t="s">
        <v>29</v>
      </c>
      <c r="E165" s="60">
        <v>1</v>
      </c>
      <c r="F165" s="1">
        <v>1</v>
      </c>
      <c r="G165" s="143" t="s">
        <v>439</v>
      </c>
      <c r="H165" s="123" t="s">
        <v>440</v>
      </c>
      <c r="I165" s="67">
        <v>70.5</v>
      </c>
      <c r="J165" s="12">
        <f>ROUND((I165*50%),3)</f>
        <v>35.25</v>
      </c>
      <c r="K165" s="67">
        <v>83.6</v>
      </c>
      <c r="L165" s="12">
        <f>ROUND((K165*50%),3)</f>
        <v>41.8</v>
      </c>
      <c r="M165" s="12">
        <f>J165+L165</f>
        <v>77.05</v>
      </c>
      <c r="N165" s="61" t="s">
        <v>21</v>
      </c>
      <c r="O165" s="25"/>
    </row>
    <row r="166" spans="1:15" ht="24" customHeight="1">
      <c r="A166" s="56"/>
      <c r="B166" s="57" t="s">
        <v>419</v>
      </c>
      <c r="C166" s="121" t="s">
        <v>441</v>
      </c>
      <c r="D166" s="122" t="s">
        <v>442</v>
      </c>
      <c r="E166" s="60">
        <v>1</v>
      </c>
      <c r="F166" s="1">
        <v>1</v>
      </c>
      <c r="G166" s="120" t="s">
        <v>443</v>
      </c>
      <c r="H166" s="120" t="s">
        <v>444</v>
      </c>
      <c r="I166" s="67">
        <v>41.43</v>
      </c>
      <c r="J166" s="12">
        <f>ROUND((I166*50%),3)</f>
        <v>20.715</v>
      </c>
      <c r="K166" s="67">
        <v>80.2</v>
      </c>
      <c r="L166" s="12">
        <f>ROUND((K166*50%),3)</f>
        <v>40.1</v>
      </c>
      <c r="M166" s="12">
        <f>J166+L166</f>
        <v>60.815</v>
      </c>
      <c r="N166" s="25" t="s">
        <v>424</v>
      </c>
      <c r="O166" s="25"/>
    </row>
    <row r="167" spans="1:15" ht="24" customHeight="1">
      <c r="A167" s="56"/>
      <c r="B167" s="57" t="s">
        <v>419</v>
      </c>
      <c r="C167" s="121" t="s">
        <v>441</v>
      </c>
      <c r="D167" s="122" t="s">
        <v>445</v>
      </c>
      <c r="E167" s="60">
        <v>1</v>
      </c>
      <c r="F167" s="1">
        <v>1</v>
      </c>
      <c r="G167" s="120" t="s">
        <v>446</v>
      </c>
      <c r="H167" s="120" t="s">
        <v>447</v>
      </c>
      <c r="I167" s="67">
        <v>55.07</v>
      </c>
      <c r="J167" s="12">
        <f>ROUND((I167*50%),3)</f>
        <v>27.535</v>
      </c>
      <c r="K167" s="67">
        <v>68.8</v>
      </c>
      <c r="L167" s="12">
        <f>ROUND((K167*50%),3)</f>
        <v>34.4</v>
      </c>
      <c r="M167" s="12">
        <f>J167+L167</f>
        <v>61.935</v>
      </c>
      <c r="N167" s="25" t="s">
        <v>424</v>
      </c>
      <c r="O167" s="25"/>
    </row>
    <row r="168" spans="1:15" ht="24" customHeight="1">
      <c r="A168" s="56"/>
      <c r="B168" s="57" t="s">
        <v>419</v>
      </c>
      <c r="C168" s="121" t="s">
        <v>441</v>
      </c>
      <c r="D168" s="122" t="s">
        <v>448</v>
      </c>
      <c r="E168" s="60">
        <v>1</v>
      </c>
      <c r="F168" s="1">
        <v>1</v>
      </c>
      <c r="G168" s="120" t="s">
        <v>449</v>
      </c>
      <c r="H168" s="120" t="s">
        <v>450</v>
      </c>
      <c r="I168" s="67">
        <v>60.67</v>
      </c>
      <c r="J168" s="12">
        <f>ROUND((I168*50%),3)</f>
        <v>30.335</v>
      </c>
      <c r="K168" s="67">
        <v>77.4</v>
      </c>
      <c r="L168" s="12">
        <f>ROUND((K168*50%),3)</f>
        <v>38.7</v>
      </c>
      <c r="M168" s="12">
        <f>J168+L168</f>
        <v>69.035</v>
      </c>
      <c r="N168" s="25" t="s">
        <v>424</v>
      </c>
      <c r="O168" s="25"/>
    </row>
    <row r="169" spans="1:15" ht="24" customHeight="1">
      <c r="A169" s="56"/>
      <c r="B169" s="57" t="s">
        <v>419</v>
      </c>
      <c r="C169" s="121" t="s">
        <v>451</v>
      </c>
      <c r="D169" s="122" t="s">
        <v>29</v>
      </c>
      <c r="E169" s="60">
        <v>1</v>
      </c>
      <c r="F169" s="1">
        <v>1</v>
      </c>
      <c r="G169" s="120" t="s">
        <v>452</v>
      </c>
      <c r="H169" s="120" t="s">
        <v>453</v>
      </c>
      <c r="I169" s="67">
        <v>48</v>
      </c>
      <c r="J169" s="12">
        <f>ROUND((I169*50%),3)</f>
        <v>24</v>
      </c>
      <c r="K169" s="67">
        <v>77.8</v>
      </c>
      <c r="L169" s="12">
        <f>ROUND((K169*50%),3)</f>
        <v>38.9</v>
      </c>
      <c r="M169" s="12">
        <f>J169+L169</f>
        <v>62.9</v>
      </c>
      <c r="N169" s="25" t="s">
        <v>21</v>
      </c>
      <c r="O169" s="25"/>
    </row>
    <row r="170" spans="1:15" ht="24" customHeight="1">
      <c r="A170" s="56"/>
      <c r="B170" s="57" t="s">
        <v>419</v>
      </c>
      <c r="C170" s="121" t="s">
        <v>454</v>
      </c>
      <c r="D170" s="122" t="s">
        <v>455</v>
      </c>
      <c r="E170" s="60">
        <v>1</v>
      </c>
      <c r="F170" s="1">
        <v>1</v>
      </c>
      <c r="G170" s="143" t="s">
        <v>456</v>
      </c>
      <c r="H170" s="120" t="s">
        <v>457</v>
      </c>
      <c r="I170" s="67">
        <v>36.47</v>
      </c>
      <c r="J170" s="12">
        <f>ROUND((I170*50%),3)</f>
        <v>18.235</v>
      </c>
      <c r="K170" s="67">
        <v>66.4</v>
      </c>
      <c r="L170" s="12">
        <f>ROUND((K170*50%),3)</f>
        <v>33.2</v>
      </c>
      <c r="M170" s="12">
        <f>J170+L170</f>
        <v>51.435</v>
      </c>
      <c r="N170" s="25" t="s">
        <v>424</v>
      </c>
      <c r="O170" s="25"/>
    </row>
    <row r="171" spans="1:15" ht="24" customHeight="1">
      <c r="A171" s="56"/>
      <c r="B171" s="57" t="s">
        <v>419</v>
      </c>
      <c r="C171" s="121" t="s">
        <v>454</v>
      </c>
      <c r="D171" s="122" t="s">
        <v>458</v>
      </c>
      <c r="E171" s="60">
        <v>1</v>
      </c>
      <c r="F171" s="1">
        <v>1</v>
      </c>
      <c r="G171" s="143" t="s">
        <v>459</v>
      </c>
      <c r="H171" s="120" t="s">
        <v>460</v>
      </c>
      <c r="I171" s="67">
        <v>32.97</v>
      </c>
      <c r="J171" s="12">
        <f>ROUND((I171*50%),3)</f>
        <v>16.485</v>
      </c>
      <c r="K171" s="67">
        <v>61.8</v>
      </c>
      <c r="L171" s="12">
        <f>ROUND((K171*50%),3)</f>
        <v>30.9</v>
      </c>
      <c r="M171" s="12">
        <f>J171+L171</f>
        <v>47.385</v>
      </c>
      <c r="N171" s="25" t="s">
        <v>424</v>
      </c>
      <c r="O171" s="25"/>
    </row>
    <row r="172" spans="1:15" ht="24" customHeight="1">
      <c r="A172" s="56"/>
      <c r="B172" s="57" t="s">
        <v>419</v>
      </c>
      <c r="C172" s="121" t="s">
        <v>461</v>
      </c>
      <c r="D172" s="122" t="s">
        <v>462</v>
      </c>
      <c r="E172" s="60">
        <v>1</v>
      </c>
      <c r="F172" s="1">
        <v>1</v>
      </c>
      <c r="G172" s="143" t="s">
        <v>463</v>
      </c>
      <c r="H172" s="120" t="s">
        <v>464</v>
      </c>
      <c r="I172" s="67">
        <v>42.47</v>
      </c>
      <c r="J172" s="12">
        <f>ROUND((I172*50%),3)</f>
        <v>21.235</v>
      </c>
      <c r="K172" s="67">
        <v>70.2</v>
      </c>
      <c r="L172" s="12">
        <f>ROUND((K172*50%),3)</f>
        <v>35.1</v>
      </c>
      <c r="M172" s="12">
        <f>J172+L172</f>
        <v>56.335</v>
      </c>
      <c r="N172" s="25" t="s">
        <v>424</v>
      </c>
      <c r="O172" s="25"/>
    </row>
    <row r="173" spans="1:15" ht="24" customHeight="1">
      <c r="A173" s="56"/>
      <c r="B173" s="57" t="s">
        <v>419</v>
      </c>
      <c r="C173" s="121" t="s">
        <v>461</v>
      </c>
      <c r="D173" s="122" t="s">
        <v>465</v>
      </c>
      <c r="E173" s="60">
        <v>2</v>
      </c>
      <c r="F173" s="1">
        <v>1</v>
      </c>
      <c r="G173" s="120" t="s">
        <v>466</v>
      </c>
      <c r="H173" s="120" t="s">
        <v>467</v>
      </c>
      <c r="I173" s="67">
        <v>44.93</v>
      </c>
      <c r="J173" s="12">
        <f>ROUND((I173*50%),3)</f>
        <v>22.465</v>
      </c>
      <c r="K173" s="67">
        <v>84</v>
      </c>
      <c r="L173" s="12">
        <f>ROUND((K173*50%),3)</f>
        <v>42</v>
      </c>
      <c r="M173" s="12">
        <f>J173+L173</f>
        <v>64.465</v>
      </c>
      <c r="N173" s="25" t="s">
        <v>424</v>
      </c>
      <c r="O173" s="25"/>
    </row>
    <row r="174" spans="1:15" ht="24" customHeight="1">
      <c r="A174" s="56"/>
      <c r="B174" s="57" t="s">
        <v>419</v>
      </c>
      <c r="C174" s="121" t="s">
        <v>461</v>
      </c>
      <c r="D174" s="122" t="s">
        <v>465</v>
      </c>
      <c r="E174" s="60"/>
      <c r="F174" s="1">
        <v>2</v>
      </c>
      <c r="G174" s="120" t="s">
        <v>468</v>
      </c>
      <c r="H174" s="120" t="s">
        <v>469</v>
      </c>
      <c r="I174" s="67">
        <v>42.53</v>
      </c>
      <c r="J174" s="12">
        <f>ROUND((I174*50%),3)</f>
        <v>21.265</v>
      </c>
      <c r="K174" s="67">
        <v>85.6</v>
      </c>
      <c r="L174" s="12">
        <f>ROUND((K174*50%),3)</f>
        <v>42.8</v>
      </c>
      <c r="M174" s="12">
        <f>J174+L174</f>
        <v>64.065</v>
      </c>
      <c r="N174" s="25" t="s">
        <v>424</v>
      </c>
      <c r="O174" s="25"/>
    </row>
    <row r="175" spans="1:15" ht="24" customHeight="1">
      <c r="A175" s="56"/>
      <c r="B175" s="57" t="s">
        <v>419</v>
      </c>
      <c r="C175" s="121" t="s">
        <v>470</v>
      </c>
      <c r="D175" s="122" t="s">
        <v>465</v>
      </c>
      <c r="E175" s="60">
        <v>2</v>
      </c>
      <c r="F175" s="1">
        <v>1</v>
      </c>
      <c r="G175" s="120" t="s">
        <v>471</v>
      </c>
      <c r="H175" s="120" t="s">
        <v>472</v>
      </c>
      <c r="I175" s="67">
        <v>39.47</v>
      </c>
      <c r="J175" s="12">
        <f>ROUND((I175*50%),3)</f>
        <v>19.735</v>
      </c>
      <c r="K175" s="67">
        <v>62.4</v>
      </c>
      <c r="L175" s="12">
        <f>ROUND((K175*50%),3)</f>
        <v>31.2</v>
      </c>
      <c r="M175" s="12">
        <f>J175+L175</f>
        <v>50.935</v>
      </c>
      <c r="N175" s="25" t="s">
        <v>424</v>
      </c>
      <c r="O175" s="25"/>
    </row>
    <row r="176" spans="1:15" ht="24" customHeight="1">
      <c r="A176" s="56"/>
      <c r="B176" s="57" t="s">
        <v>419</v>
      </c>
      <c r="C176" s="121" t="s">
        <v>470</v>
      </c>
      <c r="D176" s="122" t="s">
        <v>465</v>
      </c>
      <c r="E176" s="60"/>
      <c r="F176" s="1">
        <v>2</v>
      </c>
      <c r="G176" s="120" t="s">
        <v>473</v>
      </c>
      <c r="H176" s="120" t="s">
        <v>474</v>
      </c>
      <c r="I176" s="67">
        <v>29.97</v>
      </c>
      <c r="J176" s="12">
        <f>ROUND((I176*50%),3)</f>
        <v>14.985</v>
      </c>
      <c r="K176" s="67">
        <v>60.2</v>
      </c>
      <c r="L176" s="12">
        <f>ROUND((K176*50%),3)</f>
        <v>30.1</v>
      </c>
      <c r="M176" s="12">
        <f>J176+L176</f>
        <v>45.085</v>
      </c>
      <c r="N176" s="25" t="s">
        <v>424</v>
      </c>
      <c r="O176" s="25"/>
    </row>
    <row r="177" spans="1:15" ht="24" customHeight="1">
      <c r="A177" s="56"/>
      <c r="B177" s="57" t="s">
        <v>419</v>
      </c>
      <c r="C177" s="121" t="s">
        <v>475</v>
      </c>
      <c r="D177" s="122" t="s">
        <v>455</v>
      </c>
      <c r="E177" s="60">
        <v>1</v>
      </c>
      <c r="F177" s="1">
        <v>1</v>
      </c>
      <c r="G177" s="143" t="s">
        <v>476</v>
      </c>
      <c r="H177" s="120" t="s">
        <v>477</v>
      </c>
      <c r="I177" s="67">
        <v>56.17</v>
      </c>
      <c r="J177" s="12">
        <f>ROUND((I177*50%),3)</f>
        <v>28.085</v>
      </c>
      <c r="K177" s="67">
        <v>71.6</v>
      </c>
      <c r="L177" s="12">
        <f>ROUND((K177*50%),3)</f>
        <v>35.8</v>
      </c>
      <c r="M177" s="12">
        <f>J177+L177</f>
        <v>63.885</v>
      </c>
      <c r="N177" s="25" t="s">
        <v>424</v>
      </c>
      <c r="O177" s="25"/>
    </row>
    <row r="178" spans="1:15" ht="24" customHeight="1">
      <c r="A178" s="56"/>
      <c r="B178" s="57" t="s">
        <v>419</v>
      </c>
      <c r="C178" s="121" t="s">
        <v>475</v>
      </c>
      <c r="D178" s="122" t="s">
        <v>465</v>
      </c>
      <c r="E178" s="60">
        <v>2</v>
      </c>
      <c r="F178" s="1">
        <v>1</v>
      </c>
      <c r="G178" s="120" t="s">
        <v>478</v>
      </c>
      <c r="H178" s="120" t="s">
        <v>479</v>
      </c>
      <c r="I178" s="67">
        <v>32.27</v>
      </c>
      <c r="J178" s="12">
        <f>ROUND((I178*50%),3)</f>
        <v>16.135</v>
      </c>
      <c r="K178" s="67">
        <v>82</v>
      </c>
      <c r="L178" s="12">
        <f>ROUND((K178*50%),3)</f>
        <v>41</v>
      </c>
      <c r="M178" s="12">
        <f>J178+L178</f>
        <v>57.135000000000005</v>
      </c>
      <c r="N178" s="25" t="s">
        <v>424</v>
      </c>
      <c r="O178" s="25"/>
    </row>
    <row r="179" spans="1:15" ht="24" customHeight="1">
      <c r="A179" s="56"/>
      <c r="B179" s="57" t="s">
        <v>419</v>
      </c>
      <c r="C179" s="121" t="s">
        <v>475</v>
      </c>
      <c r="D179" s="122" t="s">
        <v>465</v>
      </c>
      <c r="E179" s="60"/>
      <c r="F179" s="1">
        <v>2</v>
      </c>
      <c r="G179" s="120" t="s">
        <v>480</v>
      </c>
      <c r="H179" s="120" t="s">
        <v>481</v>
      </c>
      <c r="I179" s="67">
        <v>31.07</v>
      </c>
      <c r="J179" s="12">
        <f>ROUND((I179*50%),3)</f>
        <v>15.535</v>
      </c>
      <c r="K179" s="67">
        <v>78.8</v>
      </c>
      <c r="L179" s="12">
        <f>ROUND((K179*50%),3)</f>
        <v>39.4</v>
      </c>
      <c r="M179" s="12">
        <f>J179+L179</f>
        <v>54.935</v>
      </c>
      <c r="N179" s="25" t="s">
        <v>424</v>
      </c>
      <c r="O179" s="25"/>
    </row>
    <row r="180" spans="1:15" ht="24" customHeight="1">
      <c r="A180" s="56"/>
      <c r="B180" s="57" t="s">
        <v>419</v>
      </c>
      <c r="C180" s="121" t="s">
        <v>482</v>
      </c>
      <c r="D180" s="122" t="s">
        <v>483</v>
      </c>
      <c r="E180" s="60">
        <v>1</v>
      </c>
      <c r="F180" s="1">
        <v>1</v>
      </c>
      <c r="G180" s="120" t="s">
        <v>484</v>
      </c>
      <c r="H180" s="144" t="s">
        <v>485</v>
      </c>
      <c r="I180" s="97">
        <v>49.73</v>
      </c>
      <c r="J180" s="12">
        <f>ROUND((I180*50%),3)</f>
        <v>24.865</v>
      </c>
      <c r="K180" s="97">
        <v>82</v>
      </c>
      <c r="L180" s="12">
        <f>ROUND((K180*50%),3)</f>
        <v>41</v>
      </c>
      <c r="M180" s="12">
        <f>J180+L180</f>
        <v>65.865</v>
      </c>
      <c r="N180" s="25" t="s">
        <v>424</v>
      </c>
      <c r="O180" s="25"/>
    </row>
    <row r="181" spans="1:15" ht="24" customHeight="1">
      <c r="A181" s="56"/>
      <c r="B181" s="57" t="s">
        <v>419</v>
      </c>
      <c r="C181" s="121" t="s">
        <v>486</v>
      </c>
      <c r="D181" s="122" t="s">
        <v>425</v>
      </c>
      <c r="E181" s="60">
        <v>1</v>
      </c>
      <c r="F181" s="1">
        <v>1</v>
      </c>
      <c r="G181" s="143" t="s">
        <v>487</v>
      </c>
      <c r="H181" s="145" t="s">
        <v>488</v>
      </c>
      <c r="I181" s="98">
        <v>44.67</v>
      </c>
      <c r="J181" s="12">
        <f>ROUND((I181*50%),3)</f>
        <v>22.335</v>
      </c>
      <c r="K181" s="98">
        <v>76.4</v>
      </c>
      <c r="L181" s="12">
        <f>ROUND((K181*50%),3)</f>
        <v>38.2</v>
      </c>
      <c r="M181" s="12">
        <f>J181+L181</f>
        <v>60.535000000000004</v>
      </c>
      <c r="N181" s="25" t="s">
        <v>424</v>
      </c>
      <c r="O181" s="25"/>
    </row>
    <row r="182" spans="1:15" ht="24" customHeight="1">
      <c r="A182" s="56"/>
      <c r="B182" s="57" t="s">
        <v>419</v>
      </c>
      <c r="C182" s="121" t="s">
        <v>486</v>
      </c>
      <c r="D182" s="122" t="s">
        <v>465</v>
      </c>
      <c r="E182" s="60">
        <v>1</v>
      </c>
      <c r="F182" s="1">
        <v>1</v>
      </c>
      <c r="G182" s="143" t="s">
        <v>489</v>
      </c>
      <c r="H182" s="145" t="s">
        <v>490</v>
      </c>
      <c r="I182" s="98">
        <v>57.13</v>
      </c>
      <c r="J182" s="12">
        <f>ROUND((I182*50%),3)</f>
        <v>28.565</v>
      </c>
      <c r="K182" s="98">
        <v>86.2</v>
      </c>
      <c r="L182" s="12">
        <f>ROUND((K182*50%),3)</f>
        <v>43.1</v>
      </c>
      <c r="M182" s="12">
        <f>J182+L182</f>
        <v>71.665</v>
      </c>
      <c r="N182" s="25" t="s">
        <v>424</v>
      </c>
      <c r="O182" s="25"/>
    </row>
    <row r="183" spans="1:15" ht="24" customHeight="1">
      <c r="A183" s="56"/>
      <c r="B183" s="57" t="s">
        <v>419</v>
      </c>
      <c r="C183" s="121" t="s">
        <v>486</v>
      </c>
      <c r="D183" s="122" t="s">
        <v>491</v>
      </c>
      <c r="E183" s="60">
        <v>1</v>
      </c>
      <c r="F183" s="1">
        <v>1</v>
      </c>
      <c r="G183" s="143" t="s">
        <v>492</v>
      </c>
      <c r="H183" s="146" t="s">
        <v>493</v>
      </c>
      <c r="I183" s="99">
        <v>52.67</v>
      </c>
      <c r="J183" s="12">
        <f>ROUND((I183*50%),3)</f>
        <v>26.335</v>
      </c>
      <c r="K183" s="99">
        <v>66.4</v>
      </c>
      <c r="L183" s="12">
        <f>ROUND((K183*50%),3)</f>
        <v>33.2</v>
      </c>
      <c r="M183" s="12">
        <f>J183+L183</f>
        <v>59.535000000000004</v>
      </c>
      <c r="N183" s="61" t="s">
        <v>21</v>
      </c>
      <c r="O183" s="25"/>
    </row>
    <row r="184" spans="1:15" ht="24" customHeight="1">
      <c r="A184" s="56"/>
      <c r="B184" s="57" t="s">
        <v>419</v>
      </c>
      <c r="C184" s="121" t="s">
        <v>494</v>
      </c>
      <c r="D184" s="122" t="s">
        <v>465</v>
      </c>
      <c r="E184" s="60">
        <v>2</v>
      </c>
      <c r="F184" s="1">
        <v>1</v>
      </c>
      <c r="G184" s="143" t="s">
        <v>495</v>
      </c>
      <c r="H184" s="147" t="s">
        <v>496</v>
      </c>
      <c r="I184" s="100">
        <v>50.5</v>
      </c>
      <c r="J184" s="12">
        <f>ROUND((I184*50%),3)</f>
        <v>25.25</v>
      </c>
      <c r="K184" s="100">
        <v>78.6</v>
      </c>
      <c r="L184" s="12">
        <f>ROUND((K184*50%),3)</f>
        <v>39.3</v>
      </c>
      <c r="M184" s="12">
        <f>J184+L184</f>
        <v>64.55</v>
      </c>
      <c r="N184" s="25" t="s">
        <v>424</v>
      </c>
      <c r="O184" s="25"/>
    </row>
    <row r="185" spans="1:15" ht="24" customHeight="1">
      <c r="A185" s="56"/>
      <c r="B185" s="57" t="s">
        <v>419</v>
      </c>
      <c r="C185" s="121" t="s">
        <v>494</v>
      </c>
      <c r="D185" s="122" t="s">
        <v>465</v>
      </c>
      <c r="E185" s="60"/>
      <c r="F185" s="1">
        <v>2</v>
      </c>
      <c r="G185" s="143" t="s">
        <v>497</v>
      </c>
      <c r="H185" s="147" t="s">
        <v>498</v>
      </c>
      <c r="I185" s="100">
        <v>46.53</v>
      </c>
      <c r="J185" s="12">
        <f>ROUND((I185*50%),3)</f>
        <v>23.265</v>
      </c>
      <c r="K185" s="100">
        <v>76.6</v>
      </c>
      <c r="L185" s="12">
        <f>ROUND((K185*50%),3)</f>
        <v>38.3</v>
      </c>
      <c r="M185" s="12">
        <f>J185+L185</f>
        <v>61.565</v>
      </c>
      <c r="N185" s="25" t="s">
        <v>424</v>
      </c>
      <c r="O185" s="25"/>
    </row>
    <row r="186" spans="1:15" ht="24" customHeight="1">
      <c r="A186" s="56"/>
      <c r="B186" s="57" t="s">
        <v>419</v>
      </c>
      <c r="C186" s="121" t="s">
        <v>499</v>
      </c>
      <c r="D186" s="122" t="s">
        <v>465</v>
      </c>
      <c r="E186" s="60">
        <v>3</v>
      </c>
      <c r="F186" s="1">
        <v>1</v>
      </c>
      <c r="G186" s="143" t="s">
        <v>500</v>
      </c>
      <c r="H186" s="148" t="s">
        <v>501</v>
      </c>
      <c r="I186" s="101">
        <v>49.8</v>
      </c>
      <c r="J186" s="12">
        <f>ROUND((I186*50%),3)</f>
        <v>24.9</v>
      </c>
      <c r="K186" s="101">
        <v>86.4</v>
      </c>
      <c r="L186" s="12">
        <f>ROUND((K186*50%),3)</f>
        <v>43.2</v>
      </c>
      <c r="M186" s="12">
        <f>J186+L186</f>
        <v>68.1</v>
      </c>
      <c r="N186" s="25" t="s">
        <v>424</v>
      </c>
      <c r="O186" s="25"/>
    </row>
    <row r="187" spans="1:15" ht="24" customHeight="1">
      <c r="A187" s="56"/>
      <c r="B187" s="57" t="s">
        <v>419</v>
      </c>
      <c r="C187" s="121" t="s">
        <v>499</v>
      </c>
      <c r="D187" s="122" t="s">
        <v>465</v>
      </c>
      <c r="E187" s="60"/>
      <c r="F187" s="1">
        <v>2</v>
      </c>
      <c r="G187" s="143" t="s">
        <v>502</v>
      </c>
      <c r="H187" s="148" t="s">
        <v>503</v>
      </c>
      <c r="I187" s="101">
        <v>43.7</v>
      </c>
      <c r="J187" s="12">
        <f>ROUND((I187*50%),3)</f>
        <v>21.85</v>
      </c>
      <c r="K187" s="101">
        <v>84.8</v>
      </c>
      <c r="L187" s="12">
        <f>ROUND((K187*50%),3)</f>
        <v>42.4</v>
      </c>
      <c r="M187" s="12">
        <f>J187+L187</f>
        <v>64.25</v>
      </c>
      <c r="N187" s="25" t="s">
        <v>424</v>
      </c>
      <c r="O187" s="25"/>
    </row>
    <row r="188" spans="1:15" ht="24" customHeight="1">
      <c r="A188" s="56"/>
      <c r="B188" s="57" t="s">
        <v>419</v>
      </c>
      <c r="C188" s="121" t="s">
        <v>499</v>
      </c>
      <c r="D188" s="122" t="s">
        <v>465</v>
      </c>
      <c r="E188" s="60"/>
      <c r="F188" s="1">
        <v>3</v>
      </c>
      <c r="G188" s="143" t="s">
        <v>504</v>
      </c>
      <c r="H188" s="148" t="s">
        <v>505</v>
      </c>
      <c r="I188" s="101">
        <v>40.7</v>
      </c>
      <c r="J188" s="12">
        <f>ROUND((I188*50%),3)</f>
        <v>20.35</v>
      </c>
      <c r="K188" s="101">
        <v>87.4</v>
      </c>
      <c r="L188" s="12">
        <f>ROUND((K188*50%),3)</f>
        <v>43.7</v>
      </c>
      <c r="M188" s="12">
        <f>J188+L188</f>
        <v>64.05000000000001</v>
      </c>
      <c r="N188" s="25" t="s">
        <v>424</v>
      </c>
      <c r="O188" s="25"/>
    </row>
    <row r="189" spans="1:15" ht="24" customHeight="1">
      <c r="A189" s="56"/>
      <c r="B189" s="57" t="s">
        <v>419</v>
      </c>
      <c r="C189" s="121" t="s">
        <v>499</v>
      </c>
      <c r="D189" s="122" t="s">
        <v>458</v>
      </c>
      <c r="E189" s="60">
        <v>1</v>
      </c>
      <c r="F189" s="1">
        <v>1</v>
      </c>
      <c r="G189" s="143" t="s">
        <v>506</v>
      </c>
      <c r="H189" s="149" t="s">
        <v>507</v>
      </c>
      <c r="I189" s="102">
        <v>41.43</v>
      </c>
      <c r="J189" s="12">
        <f>ROUND((I189*50%),3)</f>
        <v>20.715</v>
      </c>
      <c r="K189" s="102">
        <v>69.2</v>
      </c>
      <c r="L189" s="12">
        <f>ROUND((K189*50%),3)</f>
        <v>34.6</v>
      </c>
      <c r="M189" s="12">
        <f>J189+L189</f>
        <v>55.315</v>
      </c>
      <c r="N189" s="25" t="s">
        <v>424</v>
      </c>
      <c r="O189" s="25"/>
    </row>
    <row r="190" spans="1:15" ht="24" customHeight="1">
      <c r="A190" s="56"/>
      <c r="B190" s="57" t="s">
        <v>419</v>
      </c>
      <c r="C190" s="121" t="s">
        <v>508</v>
      </c>
      <c r="D190" s="122" t="s">
        <v>465</v>
      </c>
      <c r="E190" s="60">
        <v>4</v>
      </c>
      <c r="F190" s="1">
        <v>1</v>
      </c>
      <c r="G190" s="25" t="s">
        <v>509</v>
      </c>
      <c r="H190" s="150" t="s">
        <v>510</v>
      </c>
      <c r="I190" s="103">
        <v>46.27</v>
      </c>
      <c r="J190" s="12">
        <f>ROUND((I190*50%),3)</f>
        <v>23.135</v>
      </c>
      <c r="K190" s="103">
        <v>83.2</v>
      </c>
      <c r="L190" s="12">
        <f>ROUND((K190*50%),3)</f>
        <v>41.6</v>
      </c>
      <c r="M190" s="12">
        <f>J190+L190</f>
        <v>64.735</v>
      </c>
      <c r="N190" s="25" t="s">
        <v>424</v>
      </c>
      <c r="O190" s="25"/>
    </row>
    <row r="191" spans="1:15" ht="24" customHeight="1">
      <c r="A191" s="56"/>
      <c r="B191" s="57" t="s">
        <v>419</v>
      </c>
      <c r="C191" s="121" t="s">
        <v>508</v>
      </c>
      <c r="D191" s="122" t="s">
        <v>465</v>
      </c>
      <c r="E191" s="60"/>
      <c r="F191" s="1">
        <v>2</v>
      </c>
      <c r="G191" s="25" t="s">
        <v>511</v>
      </c>
      <c r="H191" s="150" t="s">
        <v>512</v>
      </c>
      <c r="I191" s="103">
        <v>41.37</v>
      </c>
      <c r="J191" s="12">
        <f>ROUND((I191*50%),3)</f>
        <v>20.685</v>
      </c>
      <c r="K191" s="103">
        <v>87.4</v>
      </c>
      <c r="L191" s="12">
        <f>ROUND((K191*50%),3)</f>
        <v>43.7</v>
      </c>
      <c r="M191" s="12">
        <f>J191+L191</f>
        <v>64.385</v>
      </c>
      <c r="N191" s="25" t="s">
        <v>424</v>
      </c>
      <c r="O191" s="25"/>
    </row>
    <row r="192" spans="1:15" ht="24" customHeight="1">
      <c r="A192" s="56"/>
      <c r="B192" s="57" t="s">
        <v>419</v>
      </c>
      <c r="C192" s="121" t="s">
        <v>508</v>
      </c>
      <c r="D192" s="122" t="s">
        <v>465</v>
      </c>
      <c r="E192" s="60"/>
      <c r="F192" s="1">
        <v>3</v>
      </c>
      <c r="G192" s="25" t="s">
        <v>513</v>
      </c>
      <c r="H192" s="150" t="s">
        <v>514</v>
      </c>
      <c r="I192" s="103">
        <v>45.5</v>
      </c>
      <c r="J192" s="12">
        <f>ROUND((I192*50%),3)</f>
        <v>22.75</v>
      </c>
      <c r="K192" s="103">
        <v>77.6</v>
      </c>
      <c r="L192" s="12">
        <f>ROUND((K192*50%),3)</f>
        <v>38.8</v>
      </c>
      <c r="M192" s="12">
        <f>J192+L192</f>
        <v>61.55</v>
      </c>
      <c r="N192" s="25" t="s">
        <v>424</v>
      </c>
      <c r="O192" s="25"/>
    </row>
    <row r="193" spans="1:15" ht="24" customHeight="1">
      <c r="A193" s="56"/>
      <c r="B193" s="57" t="s">
        <v>419</v>
      </c>
      <c r="C193" s="121" t="s">
        <v>508</v>
      </c>
      <c r="D193" s="122" t="s">
        <v>465</v>
      </c>
      <c r="E193" s="60"/>
      <c r="F193" s="1">
        <v>4</v>
      </c>
      <c r="G193" s="25" t="s">
        <v>515</v>
      </c>
      <c r="H193" s="150" t="s">
        <v>516</v>
      </c>
      <c r="I193" s="103">
        <v>38.73</v>
      </c>
      <c r="J193" s="12">
        <f>ROUND((I193*50%),3)</f>
        <v>19.365</v>
      </c>
      <c r="K193" s="103">
        <v>66.6</v>
      </c>
      <c r="L193" s="12">
        <f>ROUND((K193*50%),3)</f>
        <v>33.3</v>
      </c>
      <c r="M193" s="12">
        <f>J193+L193</f>
        <v>52.66499999999999</v>
      </c>
      <c r="N193" s="25" t="s">
        <v>424</v>
      </c>
      <c r="O193" s="25"/>
    </row>
    <row r="194" spans="1:15" ht="24" customHeight="1">
      <c r="A194" s="56"/>
      <c r="B194" s="57" t="s">
        <v>419</v>
      </c>
      <c r="C194" s="121" t="s">
        <v>517</v>
      </c>
      <c r="D194" s="122" t="s">
        <v>465</v>
      </c>
      <c r="E194" s="60">
        <v>2</v>
      </c>
      <c r="F194" s="1">
        <v>1</v>
      </c>
      <c r="G194" s="143" t="s">
        <v>518</v>
      </c>
      <c r="H194" s="151" t="s">
        <v>519</v>
      </c>
      <c r="I194" s="109">
        <v>42.17</v>
      </c>
      <c r="J194" s="12">
        <f>ROUND((I194*50%),3)</f>
        <v>21.085</v>
      </c>
      <c r="K194" s="109">
        <v>88.6</v>
      </c>
      <c r="L194" s="12">
        <f>ROUND((K194*50%),3)</f>
        <v>44.3</v>
      </c>
      <c r="M194" s="12">
        <f>J194+L194</f>
        <v>65.38499999999999</v>
      </c>
      <c r="N194" s="25" t="s">
        <v>424</v>
      </c>
      <c r="O194" s="25"/>
    </row>
    <row r="195" spans="1:15" ht="24" customHeight="1">
      <c r="A195" s="56"/>
      <c r="B195" s="57" t="s">
        <v>419</v>
      </c>
      <c r="C195" s="121" t="s">
        <v>517</v>
      </c>
      <c r="D195" s="122" t="s">
        <v>465</v>
      </c>
      <c r="E195" s="60"/>
      <c r="F195" s="1">
        <v>2</v>
      </c>
      <c r="G195" s="143" t="s">
        <v>520</v>
      </c>
      <c r="H195" s="151" t="s">
        <v>521</v>
      </c>
      <c r="I195" s="109">
        <v>44.53</v>
      </c>
      <c r="J195" s="12">
        <f>ROUND((I195*50%),3)</f>
        <v>22.265</v>
      </c>
      <c r="K195" s="109">
        <v>82.4</v>
      </c>
      <c r="L195" s="12">
        <f>ROUND((K195*50%),3)</f>
        <v>41.2</v>
      </c>
      <c r="M195" s="12">
        <f>J195+L195</f>
        <v>63.465</v>
      </c>
      <c r="N195" s="25" t="s">
        <v>424</v>
      </c>
      <c r="O195" s="25"/>
    </row>
    <row r="196" spans="1:15" ht="24" customHeight="1">
      <c r="A196" s="56"/>
      <c r="B196" s="57" t="s">
        <v>419</v>
      </c>
      <c r="C196" s="121" t="s">
        <v>517</v>
      </c>
      <c r="D196" s="122" t="s">
        <v>491</v>
      </c>
      <c r="E196" s="60">
        <v>1</v>
      </c>
      <c r="F196" s="1">
        <v>1</v>
      </c>
      <c r="G196" s="143" t="s">
        <v>522</v>
      </c>
      <c r="H196" s="152" t="s">
        <v>523</v>
      </c>
      <c r="I196" s="109">
        <v>45.83</v>
      </c>
      <c r="J196" s="12">
        <f>ROUND((I196*50%),3)</f>
        <v>22.915</v>
      </c>
      <c r="K196" s="109">
        <v>76</v>
      </c>
      <c r="L196" s="12">
        <f>ROUND((K196*50%),3)</f>
        <v>38</v>
      </c>
      <c r="M196" s="12">
        <f>J196+L196</f>
        <v>60.915</v>
      </c>
      <c r="N196" s="61" t="s">
        <v>21</v>
      </c>
      <c r="O196" s="25"/>
    </row>
    <row r="197" spans="1:15" ht="24" customHeight="1">
      <c r="A197" s="56"/>
      <c r="B197" s="57" t="s">
        <v>419</v>
      </c>
      <c r="C197" s="121" t="s">
        <v>524</v>
      </c>
      <c r="D197" s="122" t="s">
        <v>465</v>
      </c>
      <c r="E197" s="60">
        <v>2</v>
      </c>
      <c r="F197" s="1">
        <v>1</v>
      </c>
      <c r="G197" s="143" t="s">
        <v>525</v>
      </c>
      <c r="H197" s="153" t="s">
        <v>526</v>
      </c>
      <c r="I197" s="110">
        <v>44.73</v>
      </c>
      <c r="J197" s="12">
        <f>ROUND((I197*50%),3)</f>
        <v>22.365</v>
      </c>
      <c r="K197" s="110">
        <v>72</v>
      </c>
      <c r="L197" s="12">
        <f>ROUND((K197*50%),3)</f>
        <v>36</v>
      </c>
      <c r="M197" s="12">
        <f>J197+L197</f>
        <v>58.364999999999995</v>
      </c>
      <c r="N197" s="25" t="s">
        <v>424</v>
      </c>
      <c r="O197" s="25"/>
    </row>
    <row r="198" spans="1:15" ht="24" customHeight="1">
      <c r="A198" s="56"/>
      <c r="B198" s="57" t="s">
        <v>419</v>
      </c>
      <c r="C198" s="121" t="s">
        <v>524</v>
      </c>
      <c r="D198" s="122" t="s">
        <v>465</v>
      </c>
      <c r="E198" s="60"/>
      <c r="F198" s="1">
        <v>2</v>
      </c>
      <c r="G198" s="143" t="s">
        <v>527</v>
      </c>
      <c r="H198" s="153" t="s">
        <v>528</v>
      </c>
      <c r="I198" s="110">
        <v>43.73</v>
      </c>
      <c r="J198" s="12">
        <f>ROUND((I198*50%),3)</f>
        <v>21.865</v>
      </c>
      <c r="K198" s="110">
        <v>71.2</v>
      </c>
      <c r="L198" s="12">
        <f>ROUND((K198*50%),3)</f>
        <v>35.6</v>
      </c>
      <c r="M198" s="12">
        <f>J198+L198</f>
        <v>57.465</v>
      </c>
      <c r="N198" s="25" t="s">
        <v>424</v>
      </c>
      <c r="O198" s="25"/>
    </row>
    <row r="199" spans="1:15" ht="24" customHeight="1">
      <c r="A199" s="56"/>
      <c r="B199" s="57" t="s">
        <v>419</v>
      </c>
      <c r="C199" s="121" t="s">
        <v>529</v>
      </c>
      <c r="D199" s="122" t="s">
        <v>29</v>
      </c>
      <c r="E199" s="60">
        <v>1</v>
      </c>
      <c r="F199" s="1">
        <v>1</v>
      </c>
      <c r="G199" s="143" t="s">
        <v>530</v>
      </c>
      <c r="H199" s="154" t="s">
        <v>531</v>
      </c>
      <c r="I199" s="111">
        <v>59</v>
      </c>
      <c r="J199" s="12">
        <f>ROUND((I199*50%),3)</f>
        <v>29.5</v>
      </c>
      <c r="K199" s="111">
        <v>78</v>
      </c>
      <c r="L199" s="12">
        <f>ROUND((K199*50%),3)</f>
        <v>39</v>
      </c>
      <c r="M199" s="12">
        <f>J199+L199</f>
        <v>68.5</v>
      </c>
      <c r="N199" s="61" t="s">
        <v>21</v>
      </c>
      <c r="O199" s="25"/>
    </row>
    <row r="200" spans="1:15" ht="24" customHeight="1">
      <c r="A200" s="56"/>
      <c r="B200" s="57" t="s">
        <v>419</v>
      </c>
      <c r="C200" s="121" t="s">
        <v>529</v>
      </c>
      <c r="D200" s="122" t="s">
        <v>491</v>
      </c>
      <c r="E200" s="60">
        <v>1</v>
      </c>
      <c r="F200" s="1">
        <v>1</v>
      </c>
      <c r="G200" s="61" t="s">
        <v>532</v>
      </c>
      <c r="H200" s="123" t="s">
        <v>533</v>
      </c>
      <c r="I200" s="67">
        <v>62.3</v>
      </c>
      <c r="J200" s="12">
        <f>ROUND((I200*50%),3)</f>
        <v>31.15</v>
      </c>
      <c r="K200" s="67">
        <v>66.2</v>
      </c>
      <c r="L200" s="12">
        <f>ROUND((K200*50%),3)</f>
        <v>33.1</v>
      </c>
      <c r="M200" s="12">
        <f>J200+L200</f>
        <v>64.25</v>
      </c>
      <c r="N200" s="61" t="s">
        <v>21</v>
      </c>
      <c r="O200" s="25"/>
    </row>
    <row r="201" spans="1:15" ht="24" customHeight="1">
      <c r="A201" s="56"/>
      <c r="B201" s="57" t="s">
        <v>419</v>
      </c>
      <c r="C201" s="121" t="s">
        <v>534</v>
      </c>
      <c r="D201" s="122" t="s">
        <v>465</v>
      </c>
      <c r="E201" s="60">
        <v>1</v>
      </c>
      <c r="F201" s="1">
        <v>1</v>
      </c>
      <c r="G201" s="25" t="s">
        <v>535</v>
      </c>
      <c r="H201" s="120" t="s">
        <v>536</v>
      </c>
      <c r="I201" s="67">
        <v>44.33</v>
      </c>
      <c r="J201" s="12">
        <f>ROUND((I201*50%),3)</f>
        <v>22.165</v>
      </c>
      <c r="K201" s="67">
        <v>76.8</v>
      </c>
      <c r="L201" s="12">
        <f>ROUND((K201*50%),3)</f>
        <v>38.4</v>
      </c>
      <c r="M201" s="12">
        <f>J201+L201</f>
        <v>60.565</v>
      </c>
      <c r="N201" s="25" t="s">
        <v>424</v>
      </c>
      <c r="O201" s="25"/>
    </row>
    <row r="202" spans="1:15" ht="24" customHeight="1">
      <c r="A202" s="56"/>
      <c r="B202" s="57" t="s">
        <v>419</v>
      </c>
      <c r="C202" s="121" t="s">
        <v>537</v>
      </c>
      <c r="D202" s="122" t="s">
        <v>458</v>
      </c>
      <c r="E202" s="60">
        <v>1</v>
      </c>
      <c r="F202" s="1">
        <v>1</v>
      </c>
      <c r="G202" s="25" t="s">
        <v>538</v>
      </c>
      <c r="H202" s="120" t="s">
        <v>539</v>
      </c>
      <c r="I202" s="67">
        <v>45.83</v>
      </c>
      <c r="J202" s="12">
        <f>ROUND((I202*50%),3)</f>
        <v>22.915</v>
      </c>
      <c r="K202" s="67">
        <v>81.2</v>
      </c>
      <c r="L202" s="12">
        <f>ROUND((K202*50%),3)</f>
        <v>40.6</v>
      </c>
      <c r="M202" s="12">
        <f>J202+L202</f>
        <v>63.515</v>
      </c>
      <c r="N202" s="25" t="s">
        <v>424</v>
      </c>
      <c r="O202" s="25"/>
    </row>
    <row r="203" spans="1:15" ht="24" customHeight="1">
      <c r="A203" s="56"/>
      <c r="B203" s="57" t="s">
        <v>419</v>
      </c>
      <c r="C203" s="121" t="s">
        <v>537</v>
      </c>
      <c r="D203" s="122" t="s">
        <v>465</v>
      </c>
      <c r="E203" s="60">
        <v>2</v>
      </c>
      <c r="F203" s="1">
        <v>1</v>
      </c>
      <c r="G203" s="25" t="s">
        <v>540</v>
      </c>
      <c r="H203" s="120" t="s">
        <v>541</v>
      </c>
      <c r="I203" s="67">
        <v>32.1</v>
      </c>
      <c r="J203" s="12">
        <f>ROUND((I203*50%),3)</f>
        <v>16.05</v>
      </c>
      <c r="K203" s="67">
        <v>86</v>
      </c>
      <c r="L203" s="12">
        <f>ROUND((K203*50%),3)</f>
        <v>43</v>
      </c>
      <c r="M203" s="12">
        <f>J203+L203</f>
        <v>59.05</v>
      </c>
      <c r="N203" s="25" t="s">
        <v>424</v>
      </c>
      <c r="O203" s="25"/>
    </row>
    <row r="204" spans="1:15" ht="24" customHeight="1">
      <c r="A204" s="56"/>
      <c r="B204" s="57" t="s">
        <v>419</v>
      </c>
      <c r="C204" s="121" t="s">
        <v>537</v>
      </c>
      <c r="D204" s="122" t="s">
        <v>465</v>
      </c>
      <c r="E204" s="60"/>
      <c r="F204" s="1">
        <v>2</v>
      </c>
      <c r="G204" s="25" t="s">
        <v>542</v>
      </c>
      <c r="H204" s="120" t="s">
        <v>543</v>
      </c>
      <c r="I204" s="67">
        <v>37.47</v>
      </c>
      <c r="J204" s="12">
        <f>ROUND((I204*50%),3)</f>
        <v>18.735</v>
      </c>
      <c r="K204" s="67">
        <v>67.4</v>
      </c>
      <c r="L204" s="12">
        <f>ROUND((K204*50%),3)</f>
        <v>33.7</v>
      </c>
      <c r="M204" s="12">
        <f>J204+L204</f>
        <v>52.435</v>
      </c>
      <c r="N204" s="25" t="s">
        <v>424</v>
      </c>
      <c r="O204" s="25"/>
    </row>
    <row r="205" spans="1:15" ht="24" customHeight="1">
      <c r="A205" s="56"/>
      <c r="B205" s="57" t="s">
        <v>419</v>
      </c>
      <c r="C205" s="121" t="s">
        <v>544</v>
      </c>
      <c r="D205" s="122" t="s">
        <v>465</v>
      </c>
      <c r="E205" s="60">
        <v>2</v>
      </c>
      <c r="F205" s="1">
        <v>1</v>
      </c>
      <c r="G205" s="25" t="s">
        <v>545</v>
      </c>
      <c r="H205" s="120" t="s">
        <v>546</v>
      </c>
      <c r="I205" s="67">
        <v>43.1</v>
      </c>
      <c r="J205" s="12">
        <f>ROUND((I205*50%),3)</f>
        <v>21.55</v>
      </c>
      <c r="K205" s="67">
        <v>78.8</v>
      </c>
      <c r="L205" s="12">
        <f>ROUND((K205*50%),3)</f>
        <v>39.4</v>
      </c>
      <c r="M205" s="12">
        <f>J205+L205</f>
        <v>60.95</v>
      </c>
      <c r="N205" s="25" t="s">
        <v>424</v>
      </c>
      <c r="O205" s="25"/>
    </row>
    <row r="206" spans="1:15" ht="24" customHeight="1">
      <c r="A206" s="56"/>
      <c r="B206" s="57" t="s">
        <v>419</v>
      </c>
      <c r="C206" s="121" t="s">
        <v>544</v>
      </c>
      <c r="D206" s="122" t="s">
        <v>465</v>
      </c>
      <c r="E206" s="60"/>
      <c r="F206" s="1">
        <v>2</v>
      </c>
      <c r="G206" s="25" t="s">
        <v>547</v>
      </c>
      <c r="H206" s="120" t="s">
        <v>548</v>
      </c>
      <c r="I206" s="67">
        <v>42.67</v>
      </c>
      <c r="J206" s="12">
        <f>ROUND((I206*50%),3)</f>
        <v>21.335</v>
      </c>
      <c r="K206" s="67">
        <v>74.6</v>
      </c>
      <c r="L206" s="12">
        <f>ROUND((K206*50%),3)</f>
        <v>37.3</v>
      </c>
      <c r="M206" s="12">
        <f>J206+L206</f>
        <v>58.635</v>
      </c>
      <c r="N206" s="25" t="s">
        <v>424</v>
      </c>
      <c r="O206" s="25"/>
    </row>
    <row r="207" spans="1:15" ht="24" customHeight="1">
      <c r="A207" s="56"/>
      <c r="B207" s="57" t="s">
        <v>419</v>
      </c>
      <c r="C207" s="121" t="s">
        <v>544</v>
      </c>
      <c r="D207" s="122" t="s">
        <v>458</v>
      </c>
      <c r="E207" s="60">
        <v>1</v>
      </c>
      <c r="F207" s="1">
        <v>1</v>
      </c>
      <c r="G207" s="25" t="s">
        <v>549</v>
      </c>
      <c r="H207" s="120" t="s">
        <v>550</v>
      </c>
      <c r="I207" s="67">
        <v>35.87</v>
      </c>
      <c r="J207" s="12">
        <f>ROUND((I207*50%),3)</f>
        <v>17.935</v>
      </c>
      <c r="K207" s="67">
        <v>85.6</v>
      </c>
      <c r="L207" s="12">
        <f>ROUND((K207*50%),3)</f>
        <v>42.8</v>
      </c>
      <c r="M207" s="12">
        <f>J207+L207</f>
        <v>60.735</v>
      </c>
      <c r="N207" s="25" t="s">
        <v>424</v>
      </c>
      <c r="O207" s="25"/>
    </row>
    <row r="208" spans="1:15" ht="24" customHeight="1">
      <c r="A208" s="56"/>
      <c r="B208" s="57" t="s">
        <v>419</v>
      </c>
      <c r="C208" s="121" t="s">
        <v>551</v>
      </c>
      <c r="D208" s="122" t="s">
        <v>455</v>
      </c>
      <c r="E208" s="60">
        <v>1</v>
      </c>
      <c r="F208" s="1">
        <v>1</v>
      </c>
      <c r="G208" s="25" t="s">
        <v>552</v>
      </c>
      <c r="H208" s="120" t="s">
        <v>553</v>
      </c>
      <c r="I208" s="67">
        <v>52.3</v>
      </c>
      <c r="J208" s="12">
        <f>ROUND((I208*50%),3)</f>
        <v>26.15</v>
      </c>
      <c r="K208" s="67">
        <v>82.2</v>
      </c>
      <c r="L208" s="12">
        <f>ROUND((K208*50%),3)</f>
        <v>41.1</v>
      </c>
      <c r="M208" s="12">
        <f>J208+L208</f>
        <v>67.25</v>
      </c>
      <c r="N208" s="25" t="s">
        <v>424</v>
      </c>
      <c r="O208" s="25"/>
    </row>
    <row r="209" spans="1:15" ht="24" customHeight="1">
      <c r="A209" s="56"/>
      <c r="B209" s="57" t="s">
        <v>419</v>
      </c>
      <c r="C209" s="121" t="s">
        <v>551</v>
      </c>
      <c r="D209" s="122" t="s">
        <v>465</v>
      </c>
      <c r="E209" s="60">
        <v>2</v>
      </c>
      <c r="F209" s="1">
        <v>1</v>
      </c>
      <c r="G209" s="25" t="s">
        <v>554</v>
      </c>
      <c r="H209" s="120" t="s">
        <v>555</v>
      </c>
      <c r="I209" s="67">
        <v>33.8</v>
      </c>
      <c r="J209" s="12">
        <f>ROUND((I209*50%),3)</f>
        <v>16.9</v>
      </c>
      <c r="K209" s="67">
        <v>82.6</v>
      </c>
      <c r="L209" s="12">
        <f>ROUND((K209*50%),3)</f>
        <v>41.3</v>
      </c>
      <c r="M209" s="12">
        <f>J209+L209</f>
        <v>58.199999999999996</v>
      </c>
      <c r="N209" s="25" t="s">
        <v>424</v>
      </c>
      <c r="O209" s="25"/>
    </row>
    <row r="210" spans="1:15" ht="24" customHeight="1">
      <c r="A210" s="56"/>
      <c r="B210" s="57" t="s">
        <v>419</v>
      </c>
      <c r="C210" s="121" t="s">
        <v>551</v>
      </c>
      <c r="D210" s="122" t="s">
        <v>465</v>
      </c>
      <c r="E210" s="60"/>
      <c r="F210" s="1">
        <v>2</v>
      </c>
      <c r="G210" s="25" t="s">
        <v>556</v>
      </c>
      <c r="H210" s="120" t="s">
        <v>557</v>
      </c>
      <c r="I210" s="67">
        <v>39.57</v>
      </c>
      <c r="J210" s="12">
        <f>ROUND((I210*50%),3)</f>
        <v>19.785</v>
      </c>
      <c r="K210" s="67">
        <v>70.6</v>
      </c>
      <c r="L210" s="12">
        <f>ROUND((K210*50%),3)</f>
        <v>35.3</v>
      </c>
      <c r="M210" s="12">
        <f>J210+L210</f>
        <v>55.084999999999994</v>
      </c>
      <c r="N210" s="25" t="s">
        <v>424</v>
      </c>
      <c r="O210" s="25"/>
    </row>
    <row r="211" spans="1:15" ht="24" customHeight="1">
      <c r="A211" s="56"/>
      <c r="B211" s="57" t="s">
        <v>419</v>
      </c>
      <c r="C211" s="121" t="s">
        <v>558</v>
      </c>
      <c r="D211" s="122" t="s">
        <v>465</v>
      </c>
      <c r="E211" s="60">
        <v>2</v>
      </c>
      <c r="F211" s="1">
        <v>1</v>
      </c>
      <c r="G211" s="25" t="s">
        <v>559</v>
      </c>
      <c r="H211" s="120" t="s">
        <v>560</v>
      </c>
      <c r="I211" s="67">
        <v>43.4</v>
      </c>
      <c r="J211" s="12">
        <f>ROUND((I211*50%),3)</f>
        <v>21.7</v>
      </c>
      <c r="K211" s="67">
        <v>87.8</v>
      </c>
      <c r="L211" s="12">
        <f>ROUND((K211*50%),3)</f>
        <v>43.9</v>
      </c>
      <c r="M211" s="12">
        <f>J211+L211</f>
        <v>65.6</v>
      </c>
      <c r="N211" s="25" t="s">
        <v>424</v>
      </c>
      <c r="O211" s="25"/>
    </row>
    <row r="212" spans="1:15" ht="24" customHeight="1">
      <c r="A212" s="56"/>
      <c r="B212" s="57" t="s">
        <v>419</v>
      </c>
      <c r="C212" s="121" t="s">
        <v>558</v>
      </c>
      <c r="D212" s="122" t="s">
        <v>465</v>
      </c>
      <c r="E212" s="60"/>
      <c r="F212" s="1">
        <v>2</v>
      </c>
      <c r="G212" s="25" t="s">
        <v>561</v>
      </c>
      <c r="H212" s="120" t="s">
        <v>562</v>
      </c>
      <c r="I212" s="67">
        <v>43.23</v>
      </c>
      <c r="J212" s="12">
        <f>ROUND((I212*50%),3)</f>
        <v>21.615</v>
      </c>
      <c r="K212" s="67">
        <v>71.8</v>
      </c>
      <c r="L212" s="12">
        <f>ROUND((K212*50%),3)</f>
        <v>35.9</v>
      </c>
      <c r="M212" s="12">
        <f>J212+L212</f>
        <v>57.515</v>
      </c>
      <c r="N212" s="25" t="s">
        <v>424</v>
      </c>
      <c r="O212" s="25"/>
    </row>
    <row r="213" spans="1:15" ht="24" customHeight="1">
      <c r="A213" s="56"/>
      <c r="B213" s="57" t="s">
        <v>419</v>
      </c>
      <c r="C213" s="121" t="s">
        <v>558</v>
      </c>
      <c r="D213" s="122" t="s">
        <v>442</v>
      </c>
      <c r="E213" s="60">
        <v>1</v>
      </c>
      <c r="F213" s="1">
        <v>1</v>
      </c>
      <c r="G213" s="25" t="s">
        <v>563</v>
      </c>
      <c r="H213" s="120" t="s">
        <v>564</v>
      </c>
      <c r="I213" s="67">
        <v>42.17</v>
      </c>
      <c r="J213" s="12">
        <f>ROUND((I213*50%),3)</f>
        <v>21.085</v>
      </c>
      <c r="K213" s="67">
        <v>73.2</v>
      </c>
      <c r="L213" s="12">
        <f>ROUND((K213*50%),3)</f>
        <v>36.6</v>
      </c>
      <c r="M213" s="12">
        <f>J213+L213</f>
        <v>57.685</v>
      </c>
      <c r="N213" s="25" t="s">
        <v>424</v>
      </c>
      <c r="O213" s="25"/>
    </row>
    <row r="214" spans="1:15" ht="24" customHeight="1">
      <c r="A214" s="56"/>
      <c r="B214" s="57" t="s">
        <v>419</v>
      </c>
      <c r="C214" s="121" t="s">
        <v>565</v>
      </c>
      <c r="D214" s="122" t="s">
        <v>465</v>
      </c>
      <c r="E214" s="60">
        <v>2</v>
      </c>
      <c r="F214" s="1">
        <v>1</v>
      </c>
      <c r="G214" s="25" t="s">
        <v>566</v>
      </c>
      <c r="H214" s="120" t="s">
        <v>567</v>
      </c>
      <c r="I214" s="67">
        <v>47.17</v>
      </c>
      <c r="J214" s="12">
        <f>ROUND((I214*50%),3)</f>
        <v>23.585</v>
      </c>
      <c r="K214" s="67">
        <v>84.2</v>
      </c>
      <c r="L214" s="12">
        <f>ROUND((K214*50%),3)</f>
        <v>42.1</v>
      </c>
      <c r="M214" s="12">
        <f>J214+L214</f>
        <v>65.685</v>
      </c>
      <c r="N214" s="25" t="s">
        <v>424</v>
      </c>
      <c r="O214" s="25"/>
    </row>
    <row r="215" spans="1:15" ht="24" customHeight="1">
      <c r="A215" s="56"/>
      <c r="B215" s="57" t="s">
        <v>419</v>
      </c>
      <c r="C215" s="121" t="s">
        <v>565</v>
      </c>
      <c r="D215" s="122" t="s">
        <v>465</v>
      </c>
      <c r="E215" s="60"/>
      <c r="F215" s="1">
        <v>2</v>
      </c>
      <c r="G215" s="25" t="s">
        <v>568</v>
      </c>
      <c r="H215" s="120" t="s">
        <v>569</v>
      </c>
      <c r="I215" s="67">
        <v>36.9</v>
      </c>
      <c r="J215" s="12">
        <f>ROUND((I215*50%),3)</f>
        <v>18.45</v>
      </c>
      <c r="K215" s="67">
        <v>87</v>
      </c>
      <c r="L215" s="12">
        <f>ROUND((K215*50%),3)</f>
        <v>43.5</v>
      </c>
      <c r="M215" s="12">
        <f>J215+L215</f>
        <v>61.95</v>
      </c>
      <c r="N215" s="25" t="s">
        <v>424</v>
      </c>
      <c r="O215" s="25"/>
    </row>
    <row r="216" spans="1:15" ht="24" customHeight="1">
      <c r="A216" s="56"/>
      <c r="B216" s="57" t="s">
        <v>419</v>
      </c>
      <c r="C216" s="121" t="s">
        <v>570</v>
      </c>
      <c r="D216" s="122" t="s">
        <v>455</v>
      </c>
      <c r="E216" s="60">
        <v>1</v>
      </c>
      <c r="F216" s="1">
        <v>1</v>
      </c>
      <c r="G216" s="25" t="s">
        <v>571</v>
      </c>
      <c r="H216" s="120" t="s">
        <v>572</v>
      </c>
      <c r="I216" s="67">
        <v>49.2</v>
      </c>
      <c r="J216" s="12">
        <f>ROUND((I216*50%),3)</f>
        <v>24.6</v>
      </c>
      <c r="K216" s="67">
        <v>64.6</v>
      </c>
      <c r="L216" s="12">
        <f>ROUND((K216*50%),3)</f>
        <v>32.3</v>
      </c>
      <c r="M216" s="12">
        <f>J216+L216</f>
        <v>56.9</v>
      </c>
      <c r="N216" s="25" t="s">
        <v>424</v>
      </c>
      <c r="O216" s="25"/>
    </row>
    <row r="217" spans="1:15" ht="24" customHeight="1">
      <c r="A217" s="56"/>
      <c r="B217" s="57" t="s">
        <v>419</v>
      </c>
      <c r="C217" s="121" t="s">
        <v>570</v>
      </c>
      <c r="D217" s="122" t="s">
        <v>465</v>
      </c>
      <c r="E217" s="108">
        <v>3</v>
      </c>
      <c r="F217" s="1">
        <v>1</v>
      </c>
      <c r="G217" s="25" t="s">
        <v>573</v>
      </c>
      <c r="H217" s="120" t="s">
        <v>574</v>
      </c>
      <c r="I217" s="67">
        <v>45.33</v>
      </c>
      <c r="J217" s="12">
        <f>ROUND((I217*50%),3)</f>
        <v>22.665</v>
      </c>
      <c r="K217" s="67">
        <v>81.4</v>
      </c>
      <c r="L217" s="12">
        <f>ROUND((K217*50%),3)</f>
        <v>40.7</v>
      </c>
      <c r="M217" s="12">
        <f>J217+L217</f>
        <v>63.365</v>
      </c>
      <c r="N217" s="25" t="s">
        <v>424</v>
      </c>
      <c r="O217" s="25"/>
    </row>
    <row r="218" spans="1:15" ht="24" customHeight="1">
      <c r="A218" s="56"/>
      <c r="B218" s="57" t="s">
        <v>419</v>
      </c>
      <c r="C218" s="121" t="s">
        <v>570</v>
      </c>
      <c r="D218" s="122" t="s">
        <v>465</v>
      </c>
      <c r="E218" s="60"/>
      <c r="F218" s="1">
        <v>2</v>
      </c>
      <c r="G218" s="25" t="s">
        <v>575</v>
      </c>
      <c r="H218" s="120" t="s">
        <v>576</v>
      </c>
      <c r="I218" s="67">
        <v>40.73</v>
      </c>
      <c r="J218" s="12">
        <f>ROUND((I218*50%),3)</f>
        <v>20.365</v>
      </c>
      <c r="K218" s="67">
        <v>76</v>
      </c>
      <c r="L218" s="12">
        <f>ROUND((K218*50%),3)</f>
        <v>38</v>
      </c>
      <c r="M218" s="12">
        <f>J218+L218</f>
        <v>58.364999999999995</v>
      </c>
      <c r="N218" s="25" t="s">
        <v>424</v>
      </c>
      <c r="O218" s="25"/>
    </row>
    <row r="219" spans="1:15" ht="24" customHeight="1">
      <c r="A219" s="56"/>
      <c r="B219" s="57" t="s">
        <v>419</v>
      </c>
      <c r="C219" s="121" t="s">
        <v>570</v>
      </c>
      <c r="D219" s="122" t="s">
        <v>465</v>
      </c>
      <c r="E219" s="60"/>
      <c r="F219" s="1">
        <v>3</v>
      </c>
      <c r="G219" s="25" t="s">
        <v>577</v>
      </c>
      <c r="H219" s="120" t="s">
        <v>578</v>
      </c>
      <c r="I219" s="67">
        <v>40.27</v>
      </c>
      <c r="J219" s="12">
        <f>ROUND((I219*50%),3)</f>
        <v>20.135</v>
      </c>
      <c r="K219" s="67">
        <v>76.4</v>
      </c>
      <c r="L219" s="12">
        <f>ROUND((K219*50%),3)</f>
        <v>38.2</v>
      </c>
      <c r="M219" s="12">
        <f>J219+L219</f>
        <v>58.33500000000001</v>
      </c>
      <c r="N219" s="25" t="s">
        <v>424</v>
      </c>
      <c r="O219" s="25"/>
    </row>
    <row r="220" spans="1:15" ht="24" customHeight="1">
      <c r="A220" s="56"/>
      <c r="B220" s="57" t="s">
        <v>419</v>
      </c>
      <c r="C220" s="121" t="s">
        <v>570</v>
      </c>
      <c r="D220" s="122" t="s">
        <v>462</v>
      </c>
      <c r="E220" s="60">
        <v>1</v>
      </c>
      <c r="F220" s="1">
        <v>1</v>
      </c>
      <c r="G220" s="25" t="s">
        <v>579</v>
      </c>
      <c r="H220" s="120" t="s">
        <v>580</v>
      </c>
      <c r="I220" s="67">
        <v>34.07</v>
      </c>
      <c r="J220" s="12">
        <f>ROUND((I220*50%),3)</f>
        <v>17.035</v>
      </c>
      <c r="K220" s="67">
        <v>60.4</v>
      </c>
      <c r="L220" s="12">
        <f>ROUND((K220*50%),3)</f>
        <v>30.2</v>
      </c>
      <c r="M220" s="12">
        <f>J220+L220</f>
        <v>47.235</v>
      </c>
      <c r="N220" s="25" t="s">
        <v>424</v>
      </c>
      <c r="O220" s="25"/>
    </row>
  </sheetData>
  <sheetProtection/>
  <mergeCells count="56">
    <mergeCell ref="A1:O1"/>
    <mergeCell ref="A3:A4"/>
    <mergeCell ref="A5:A6"/>
    <mergeCell ref="A7:A9"/>
    <mergeCell ref="A10:A13"/>
    <mergeCell ref="A15:A16"/>
    <mergeCell ref="A17:A19"/>
    <mergeCell ref="A20:A42"/>
    <mergeCell ref="A43:A47"/>
    <mergeCell ref="A49:A55"/>
    <mergeCell ref="A56:A58"/>
    <mergeCell ref="A59:A60"/>
    <mergeCell ref="A61:A62"/>
    <mergeCell ref="A63:A64"/>
    <mergeCell ref="A65:A68"/>
    <mergeCell ref="A69:A74"/>
    <mergeCell ref="A75:A159"/>
    <mergeCell ref="A160:A220"/>
    <mergeCell ref="E3:E4"/>
    <mergeCell ref="E15:E16"/>
    <mergeCell ref="E20:E36"/>
    <mergeCell ref="E37:E40"/>
    <mergeCell ref="E41:E42"/>
    <mergeCell ref="E45:E47"/>
    <mergeCell ref="E49:E51"/>
    <mergeCell ref="E52:E55"/>
    <mergeCell ref="E56:E58"/>
    <mergeCell ref="E59:E60"/>
    <mergeCell ref="E61:E62"/>
    <mergeCell ref="E63:E64"/>
    <mergeCell ref="E65:E68"/>
    <mergeCell ref="E75:E76"/>
    <mergeCell ref="E77:E78"/>
    <mergeCell ref="E79:E80"/>
    <mergeCell ref="E86:E87"/>
    <mergeCell ref="E88:E89"/>
    <mergeCell ref="E90:E91"/>
    <mergeCell ref="E94:E95"/>
    <mergeCell ref="E96:E97"/>
    <mergeCell ref="E98:E99"/>
    <mergeCell ref="E100:E159"/>
    <mergeCell ref="E163:E164"/>
    <mergeCell ref="E173:E174"/>
    <mergeCell ref="E175:E176"/>
    <mergeCell ref="E178:E179"/>
    <mergeCell ref="E184:E185"/>
    <mergeCell ref="E186:E188"/>
    <mergeCell ref="E190:E193"/>
    <mergeCell ref="E194:E195"/>
    <mergeCell ref="E197:E198"/>
    <mergeCell ref="E203:E204"/>
    <mergeCell ref="E205:E206"/>
    <mergeCell ref="E209:E210"/>
    <mergeCell ref="E211:E212"/>
    <mergeCell ref="E214:E215"/>
    <mergeCell ref="E217:E21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33">
      <selection activeCell="A1" sqref="A1:I51"/>
    </sheetView>
  </sheetViews>
  <sheetFormatPr defaultColWidth="9.00390625" defaultRowHeight="14.25"/>
  <cols>
    <col min="2" max="2" width="17.125" style="0" customWidth="1"/>
  </cols>
  <sheetData>
    <row r="1" spans="1:9" ht="14.25">
      <c r="A1" s="125" t="s">
        <v>82</v>
      </c>
      <c r="B1" s="125" t="s">
        <v>83</v>
      </c>
      <c r="C1" s="11">
        <v>66.17</v>
      </c>
      <c r="D1" s="12">
        <f aca="true" t="shared" si="0" ref="D1:D51">ROUND((C1*50%),3)</f>
        <v>33.085</v>
      </c>
      <c r="E1" s="11">
        <v>77.8</v>
      </c>
      <c r="F1" s="12">
        <f aca="true" t="shared" si="1" ref="F1:F51">ROUND((E1*50%),3)</f>
        <v>38.9</v>
      </c>
      <c r="G1" s="13">
        <f aca="true" t="shared" si="2" ref="G1:G51">D1+F1</f>
        <v>71.985</v>
      </c>
      <c r="H1" s="10" t="s">
        <v>21</v>
      </c>
      <c r="I1" s="10"/>
    </row>
    <row r="2" spans="1:9" ht="14.25">
      <c r="A2" s="125" t="s">
        <v>84</v>
      </c>
      <c r="B2" s="125" t="s">
        <v>85</v>
      </c>
      <c r="C2" s="11">
        <v>69.17</v>
      </c>
      <c r="D2" s="12">
        <f t="shared" si="0"/>
        <v>34.585</v>
      </c>
      <c r="E2" s="11">
        <v>71.7</v>
      </c>
      <c r="F2" s="12">
        <f t="shared" si="1"/>
        <v>35.85</v>
      </c>
      <c r="G2" s="13">
        <f t="shared" si="2"/>
        <v>70.435</v>
      </c>
      <c r="H2" s="10" t="s">
        <v>21</v>
      </c>
      <c r="I2" s="10"/>
    </row>
    <row r="3" spans="1:9" ht="14.25">
      <c r="A3" s="125" t="s">
        <v>88</v>
      </c>
      <c r="B3" s="125" t="s">
        <v>89</v>
      </c>
      <c r="C3" s="11">
        <v>61.67</v>
      </c>
      <c r="D3" s="12">
        <f t="shared" si="0"/>
        <v>30.835</v>
      </c>
      <c r="E3" s="11">
        <v>78.2</v>
      </c>
      <c r="F3" s="12">
        <f t="shared" si="1"/>
        <v>39.1</v>
      </c>
      <c r="G3" s="13">
        <f t="shared" si="2"/>
        <v>69.935</v>
      </c>
      <c r="H3" s="10" t="s">
        <v>21</v>
      </c>
      <c r="I3" s="10"/>
    </row>
    <row r="4" spans="1:9" ht="14.25">
      <c r="A4" s="125" t="s">
        <v>86</v>
      </c>
      <c r="B4" s="125" t="s">
        <v>87</v>
      </c>
      <c r="C4" s="11">
        <v>60.67</v>
      </c>
      <c r="D4" s="12">
        <f t="shared" si="0"/>
        <v>30.335</v>
      </c>
      <c r="E4" s="11">
        <v>79.2</v>
      </c>
      <c r="F4" s="12">
        <f t="shared" si="1"/>
        <v>39.6</v>
      </c>
      <c r="G4" s="13">
        <f t="shared" si="2"/>
        <v>69.935</v>
      </c>
      <c r="H4" s="10" t="s">
        <v>21</v>
      </c>
      <c r="I4" s="10"/>
    </row>
    <row r="5" spans="1:9" ht="14.25">
      <c r="A5" s="125" t="s">
        <v>90</v>
      </c>
      <c r="B5" s="125" t="s">
        <v>91</v>
      </c>
      <c r="C5" s="11">
        <v>63.5</v>
      </c>
      <c r="D5" s="12">
        <f t="shared" si="0"/>
        <v>31.75</v>
      </c>
      <c r="E5" s="11">
        <v>73.9</v>
      </c>
      <c r="F5" s="12">
        <f t="shared" si="1"/>
        <v>36.95</v>
      </c>
      <c r="G5" s="13">
        <f t="shared" si="2"/>
        <v>68.7</v>
      </c>
      <c r="H5" s="10" t="s">
        <v>21</v>
      </c>
      <c r="I5" s="10"/>
    </row>
    <row r="6" spans="1:9" ht="14.25">
      <c r="A6" s="125" t="s">
        <v>92</v>
      </c>
      <c r="B6" s="125" t="s">
        <v>93</v>
      </c>
      <c r="C6" s="11">
        <v>54.83</v>
      </c>
      <c r="D6" s="12">
        <f t="shared" si="0"/>
        <v>27.415</v>
      </c>
      <c r="E6" s="11">
        <v>79.4</v>
      </c>
      <c r="F6" s="12">
        <f t="shared" si="1"/>
        <v>39.7</v>
      </c>
      <c r="G6" s="13">
        <f t="shared" si="2"/>
        <v>67.11500000000001</v>
      </c>
      <c r="H6" s="10" t="s">
        <v>21</v>
      </c>
      <c r="I6" s="20"/>
    </row>
    <row r="7" spans="1:9" ht="14.25">
      <c r="A7" s="125" t="s">
        <v>94</v>
      </c>
      <c r="B7" s="125" t="s">
        <v>95</v>
      </c>
      <c r="C7" s="11">
        <v>60.83</v>
      </c>
      <c r="D7" s="12">
        <f t="shared" si="0"/>
        <v>30.415</v>
      </c>
      <c r="E7" s="11">
        <v>73.2</v>
      </c>
      <c r="F7" s="12">
        <f t="shared" si="1"/>
        <v>36.6</v>
      </c>
      <c r="G7" s="13">
        <f t="shared" si="2"/>
        <v>67.015</v>
      </c>
      <c r="H7" s="10" t="s">
        <v>21</v>
      </c>
      <c r="I7" s="10"/>
    </row>
    <row r="8" spans="1:9" ht="14.25">
      <c r="A8" s="125" t="s">
        <v>96</v>
      </c>
      <c r="B8" s="125" t="s">
        <v>97</v>
      </c>
      <c r="C8" s="11">
        <v>59.17</v>
      </c>
      <c r="D8" s="12">
        <f t="shared" si="0"/>
        <v>29.585</v>
      </c>
      <c r="E8" s="11">
        <v>74</v>
      </c>
      <c r="F8" s="12">
        <f t="shared" si="1"/>
        <v>37</v>
      </c>
      <c r="G8" s="13">
        <f t="shared" si="2"/>
        <v>66.58500000000001</v>
      </c>
      <c r="H8" s="10" t="s">
        <v>21</v>
      </c>
      <c r="I8" s="10"/>
    </row>
    <row r="9" spans="1:9" ht="14.25">
      <c r="A9" s="125" t="s">
        <v>98</v>
      </c>
      <c r="B9" s="125" t="s">
        <v>99</v>
      </c>
      <c r="C9" s="11">
        <v>54.33</v>
      </c>
      <c r="D9" s="12">
        <f t="shared" si="0"/>
        <v>27.165</v>
      </c>
      <c r="E9" s="11">
        <v>78.6</v>
      </c>
      <c r="F9" s="12">
        <f t="shared" si="1"/>
        <v>39.3</v>
      </c>
      <c r="G9" s="13">
        <f t="shared" si="2"/>
        <v>66.465</v>
      </c>
      <c r="H9" s="10" t="s">
        <v>21</v>
      </c>
      <c r="I9" s="10"/>
    </row>
    <row r="10" spans="1:9" ht="14.25">
      <c r="A10" s="125" t="s">
        <v>100</v>
      </c>
      <c r="B10" s="125" t="s">
        <v>101</v>
      </c>
      <c r="C10" s="11">
        <v>48.83</v>
      </c>
      <c r="D10" s="12">
        <f t="shared" si="0"/>
        <v>24.415</v>
      </c>
      <c r="E10" s="11">
        <v>82.4</v>
      </c>
      <c r="F10" s="12">
        <f t="shared" si="1"/>
        <v>41.2</v>
      </c>
      <c r="G10" s="13">
        <f t="shared" si="2"/>
        <v>65.61500000000001</v>
      </c>
      <c r="H10" s="10" t="s">
        <v>21</v>
      </c>
      <c r="I10" s="10"/>
    </row>
    <row r="11" spans="1:9" ht="14.25">
      <c r="A11" s="125" t="s">
        <v>102</v>
      </c>
      <c r="B11" s="125" t="s">
        <v>103</v>
      </c>
      <c r="C11" s="11">
        <v>59.17</v>
      </c>
      <c r="D11" s="12">
        <f t="shared" si="0"/>
        <v>29.585</v>
      </c>
      <c r="E11" s="11">
        <v>71.8</v>
      </c>
      <c r="F11" s="12">
        <f t="shared" si="1"/>
        <v>35.9</v>
      </c>
      <c r="G11" s="13">
        <f t="shared" si="2"/>
        <v>65.485</v>
      </c>
      <c r="H11" s="10" t="s">
        <v>21</v>
      </c>
      <c r="I11" s="10"/>
    </row>
    <row r="12" spans="1:9" ht="14.25">
      <c r="A12" s="125" t="s">
        <v>104</v>
      </c>
      <c r="B12" s="125" t="s">
        <v>105</v>
      </c>
      <c r="C12" s="11">
        <v>56.5</v>
      </c>
      <c r="D12" s="12">
        <f t="shared" si="0"/>
        <v>28.25</v>
      </c>
      <c r="E12" s="11">
        <v>74.2</v>
      </c>
      <c r="F12" s="12">
        <f t="shared" si="1"/>
        <v>37.1</v>
      </c>
      <c r="G12" s="13">
        <f t="shared" si="2"/>
        <v>65.35</v>
      </c>
      <c r="H12" s="10" t="s">
        <v>21</v>
      </c>
      <c r="I12" s="10"/>
    </row>
    <row r="13" spans="1:9" ht="14.25">
      <c r="A13" s="125" t="s">
        <v>106</v>
      </c>
      <c r="B13" s="125" t="s">
        <v>107</v>
      </c>
      <c r="C13" s="11">
        <v>53</v>
      </c>
      <c r="D13" s="12">
        <f t="shared" si="0"/>
        <v>26.5</v>
      </c>
      <c r="E13" s="11">
        <v>75.2</v>
      </c>
      <c r="F13" s="12">
        <f t="shared" si="1"/>
        <v>37.6</v>
      </c>
      <c r="G13" s="13">
        <f t="shared" si="2"/>
        <v>64.1</v>
      </c>
      <c r="H13" s="10" t="s">
        <v>21</v>
      </c>
      <c r="I13" s="10"/>
    </row>
    <row r="14" spans="1:9" ht="14.25">
      <c r="A14" s="125" t="s">
        <v>108</v>
      </c>
      <c r="B14" s="125" t="s">
        <v>109</v>
      </c>
      <c r="C14" s="11">
        <v>55.17</v>
      </c>
      <c r="D14" s="12">
        <f t="shared" si="0"/>
        <v>27.585</v>
      </c>
      <c r="E14" s="11">
        <v>72.8</v>
      </c>
      <c r="F14" s="12">
        <f t="shared" si="1"/>
        <v>36.4</v>
      </c>
      <c r="G14" s="13">
        <f t="shared" si="2"/>
        <v>63.985</v>
      </c>
      <c r="H14" s="10" t="s">
        <v>21</v>
      </c>
      <c r="I14" s="10"/>
    </row>
    <row r="15" spans="1:9" ht="14.25">
      <c r="A15" s="125" t="s">
        <v>110</v>
      </c>
      <c r="B15" s="125" t="s">
        <v>111</v>
      </c>
      <c r="C15" s="11">
        <v>57.33</v>
      </c>
      <c r="D15" s="12">
        <f t="shared" si="0"/>
        <v>28.665</v>
      </c>
      <c r="E15" s="11">
        <v>70.5</v>
      </c>
      <c r="F15" s="12">
        <f t="shared" si="1"/>
        <v>35.25</v>
      </c>
      <c r="G15" s="13">
        <f t="shared" si="2"/>
        <v>63.915</v>
      </c>
      <c r="H15" s="10" t="s">
        <v>21</v>
      </c>
      <c r="I15" s="10"/>
    </row>
    <row r="16" spans="1:9" ht="14.25">
      <c r="A16" s="125" t="s">
        <v>112</v>
      </c>
      <c r="B16" s="125" t="s">
        <v>113</v>
      </c>
      <c r="C16" s="11">
        <v>58.67</v>
      </c>
      <c r="D16" s="12">
        <f t="shared" si="0"/>
        <v>29.335</v>
      </c>
      <c r="E16" s="11">
        <v>69</v>
      </c>
      <c r="F16" s="12">
        <f t="shared" si="1"/>
        <v>34.5</v>
      </c>
      <c r="G16" s="13">
        <f t="shared" si="2"/>
        <v>63.835</v>
      </c>
      <c r="H16" s="10" t="s">
        <v>21</v>
      </c>
      <c r="I16" s="10"/>
    </row>
    <row r="17" spans="1:9" ht="14.25">
      <c r="A17" s="125" t="s">
        <v>114</v>
      </c>
      <c r="B17" s="125" t="s">
        <v>115</v>
      </c>
      <c r="C17" s="11">
        <v>51</v>
      </c>
      <c r="D17" s="12">
        <f t="shared" si="0"/>
        <v>25.5</v>
      </c>
      <c r="E17" s="11">
        <v>74.8</v>
      </c>
      <c r="F17" s="12">
        <f t="shared" si="1"/>
        <v>37.4</v>
      </c>
      <c r="G17" s="13">
        <f t="shared" si="2"/>
        <v>62.9</v>
      </c>
      <c r="H17" s="10" t="s">
        <v>21</v>
      </c>
      <c r="I17" s="10"/>
    </row>
    <row r="18" spans="1:9" ht="14.25">
      <c r="A18" s="125" t="s">
        <v>581</v>
      </c>
      <c r="B18" s="125" t="s">
        <v>582</v>
      </c>
      <c r="C18" s="11">
        <v>50.67</v>
      </c>
      <c r="D18" s="12">
        <f t="shared" si="0"/>
        <v>25.335</v>
      </c>
      <c r="E18" s="11">
        <v>75</v>
      </c>
      <c r="F18" s="12">
        <f t="shared" si="1"/>
        <v>37.5</v>
      </c>
      <c r="G18" s="13">
        <f t="shared" si="2"/>
        <v>62.835</v>
      </c>
      <c r="H18" s="10" t="s">
        <v>21</v>
      </c>
      <c r="I18" s="10"/>
    </row>
    <row r="19" spans="1:9" ht="14.25">
      <c r="A19" s="125" t="s">
        <v>583</v>
      </c>
      <c r="B19" s="125" t="s">
        <v>584</v>
      </c>
      <c r="C19" s="11">
        <v>52.67</v>
      </c>
      <c r="D19" s="12">
        <f t="shared" si="0"/>
        <v>26.335</v>
      </c>
      <c r="E19" s="11">
        <v>73</v>
      </c>
      <c r="F19" s="12">
        <f t="shared" si="1"/>
        <v>36.5</v>
      </c>
      <c r="G19" s="13">
        <f t="shared" si="2"/>
        <v>62.835</v>
      </c>
      <c r="H19" s="10" t="s">
        <v>21</v>
      </c>
      <c r="I19" s="10"/>
    </row>
    <row r="20" spans="1:9" ht="14.25">
      <c r="A20" s="125" t="s">
        <v>585</v>
      </c>
      <c r="B20" s="125" t="s">
        <v>586</v>
      </c>
      <c r="C20" s="11">
        <v>49.17</v>
      </c>
      <c r="D20" s="12">
        <f t="shared" si="0"/>
        <v>24.585</v>
      </c>
      <c r="E20" s="11">
        <v>76</v>
      </c>
      <c r="F20" s="12">
        <f t="shared" si="1"/>
        <v>38</v>
      </c>
      <c r="G20" s="13">
        <f t="shared" si="2"/>
        <v>62.585</v>
      </c>
      <c r="H20" s="10" t="s">
        <v>21</v>
      </c>
      <c r="I20" s="10"/>
    </row>
    <row r="21" spans="1:9" ht="14.25">
      <c r="A21" s="125" t="s">
        <v>587</v>
      </c>
      <c r="B21" s="125" t="s">
        <v>588</v>
      </c>
      <c r="C21" s="11">
        <v>51.33</v>
      </c>
      <c r="D21" s="12">
        <f t="shared" si="0"/>
        <v>25.665</v>
      </c>
      <c r="E21" s="11">
        <v>73.8</v>
      </c>
      <c r="F21" s="12">
        <f t="shared" si="1"/>
        <v>36.9</v>
      </c>
      <c r="G21" s="13">
        <f t="shared" si="2"/>
        <v>62.565</v>
      </c>
      <c r="H21" s="10" t="s">
        <v>21</v>
      </c>
      <c r="I21" s="10"/>
    </row>
    <row r="22" spans="1:9" ht="14.25">
      <c r="A22" s="125" t="s">
        <v>589</v>
      </c>
      <c r="B22" s="125" t="s">
        <v>590</v>
      </c>
      <c r="C22" s="11">
        <v>54.17</v>
      </c>
      <c r="D22" s="12">
        <f t="shared" si="0"/>
        <v>27.085</v>
      </c>
      <c r="E22" s="11">
        <v>69.8</v>
      </c>
      <c r="F22" s="12">
        <f t="shared" si="1"/>
        <v>34.9</v>
      </c>
      <c r="G22" s="13">
        <f t="shared" si="2"/>
        <v>61.985</v>
      </c>
      <c r="H22" s="10" t="s">
        <v>21</v>
      </c>
      <c r="I22" s="10"/>
    </row>
    <row r="23" spans="1:9" ht="14.25">
      <c r="A23" s="125" t="s">
        <v>591</v>
      </c>
      <c r="B23" s="125" t="s">
        <v>592</v>
      </c>
      <c r="C23" s="11">
        <v>50.17</v>
      </c>
      <c r="D23" s="12">
        <f t="shared" si="0"/>
        <v>25.085</v>
      </c>
      <c r="E23" s="11">
        <v>73.8</v>
      </c>
      <c r="F23" s="12">
        <f t="shared" si="1"/>
        <v>36.9</v>
      </c>
      <c r="G23" s="13">
        <f t="shared" si="2"/>
        <v>61.985</v>
      </c>
      <c r="H23" s="10" t="s">
        <v>21</v>
      </c>
      <c r="I23" s="10"/>
    </row>
    <row r="24" spans="1:9" ht="14.25">
      <c r="A24" s="125" t="s">
        <v>593</v>
      </c>
      <c r="B24" s="125" t="s">
        <v>594</v>
      </c>
      <c r="C24" s="11">
        <v>51.67</v>
      </c>
      <c r="D24" s="12">
        <f t="shared" si="0"/>
        <v>25.835</v>
      </c>
      <c r="E24" s="11">
        <v>72.2</v>
      </c>
      <c r="F24" s="12">
        <f t="shared" si="1"/>
        <v>36.1</v>
      </c>
      <c r="G24" s="13">
        <f t="shared" si="2"/>
        <v>61.935</v>
      </c>
      <c r="H24" s="10" t="s">
        <v>21</v>
      </c>
      <c r="I24" s="10"/>
    </row>
    <row r="25" spans="1:9" ht="14.25">
      <c r="A25" s="125" t="s">
        <v>595</v>
      </c>
      <c r="B25" s="125" t="s">
        <v>596</v>
      </c>
      <c r="C25" s="11">
        <v>49.5</v>
      </c>
      <c r="D25" s="12">
        <f t="shared" si="0"/>
        <v>24.75</v>
      </c>
      <c r="E25" s="11">
        <v>73.4</v>
      </c>
      <c r="F25" s="12">
        <f t="shared" si="1"/>
        <v>36.7</v>
      </c>
      <c r="G25" s="13">
        <f t="shared" si="2"/>
        <v>61.45</v>
      </c>
      <c r="H25" s="10" t="s">
        <v>21</v>
      </c>
      <c r="I25" s="10"/>
    </row>
    <row r="26" spans="1:9" ht="14.25">
      <c r="A26" s="125" t="s">
        <v>597</v>
      </c>
      <c r="B26" s="125" t="s">
        <v>598</v>
      </c>
      <c r="C26" s="11">
        <v>52.5</v>
      </c>
      <c r="D26" s="12">
        <f t="shared" si="0"/>
        <v>26.25</v>
      </c>
      <c r="E26" s="11">
        <v>70.2</v>
      </c>
      <c r="F26" s="12">
        <f t="shared" si="1"/>
        <v>35.1</v>
      </c>
      <c r="G26" s="13">
        <f t="shared" si="2"/>
        <v>61.35</v>
      </c>
      <c r="H26" s="10" t="s">
        <v>21</v>
      </c>
      <c r="I26" s="10"/>
    </row>
    <row r="27" spans="1:9" ht="14.25">
      <c r="A27" s="125" t="s">
        <v>599</v>
      </c>
      <c r="B27" s="125" t="s">
        <v>600</v>
      </c>
      <c r="C27" s="11">
        <v>49.5</v>
      </c>
      <c r="D27" s="12">
        <f t="shared" si="0"/>
        <v>24.75</v>
      </c>
      <c r="E27" s="11">
        <v>73.1</v>
      </c>
      <c r="F27" s="12">
        <f t="shared" si="1"/>
        <v>36.55</v>
      </c>
      <c r="G27" s="13">
        <f t="shared" si="2"/>
        <v>61.3</v>
      </c>
      <c r="H27" s="10" t="s">
        <v>21</v>
      </c>
      <c r="I27" s="10"/>
    </row>
    <row r="28" spans="1:9" ht="14.25">
      <c r="A28" s="125" t="s">
        <v>601</v>
      </c>
      <c r="B28" s="125" t="s">
        <v>602</v>
      </c>
      <c r="C28" s="11">
        <v>52.5</v>
      </c>
      <c r="D28" s="12">
        <f t="shared" si="0"/>
        <v>26.25</v>
      </c>
      <c r="E28" s="11">
        <v>69.6</v>
      </c>
      <c r="F28" s="12">
        <f t="shared" si="1"/>
        <v>34.8</v>
      </c>
      <c r="G28" s="13">
        <f t="shared" si="2"/>
        <v>61.05</v>
      </c>
      <c r="H28" s="10" t="s">
        <v>21</v>
      </c>
      <c r="I28" s="10"/>
    </row>
    <row r="29" spans="1:9" ht="14.25">
      <c r="A29" s="125" t="s">
        <v>603</v>
      </c>
      <c r="B29" s="125" t="s">
        <v>604</v>
      </c>
      <c r="C29" s="11">
        <v>51.5</v>
      </c>
      <c r="D29" s="12">
        <f t="shared" si="0"/>
        <v>25.75</v>
      </c>
      <c r="E29" s="11">
        <v>70</v>
      </c>
      <c r="F29" s="12">
        <f t="shared" si="1"/>
        <v>35</v>
      </c>
      <c r="G29" s="13">
        <f t="shared" si="2"/>
        <v>60.75</v>
      </c>
      <c r="H29" s="10" t="s">
        <v>21</v>
      </c>
      <c r="I29" s="10"/>
    </row>
    <row r="30" spans="1:9" ht="14.25">
      <c r="A30" s="127" t="s">
        <v>605</v>
      </c>
      <c r="B30" s="127" t="s">
        <v>606</v>
      </c>
      <c r="C30" s="15">
        <v>47.83</v>
      </c>
      <c r="D30" s="12">
        <f t="shared" si="0"/>
        <v>23.915</v>
      </c>
      <c r="E30" s="15">
        <v>73.6</v>
      </c>
      <c r="F30" s="12">
        <f t="shared" si="1"/>
        <v>36.8</v>
      </c>
      <c r="G30" s="16">
        <f t="shared" si="2"/>
        <v>60.714999999999996</v>
      </c>
      <c r="H30" s="10" t="s">
        <v>21</v>
      </c>
      <c r="I30" s="10"/>
    </row>
    <row r="31" spans="1:9" ht="14.25">
      <c r="A31" s="125" t="s">
        <v>607</v>
      </c>
      <c r="B31" s="125" t="s">
        <v>608</v>
      </c>
      <c r="C31" s="11">
        <v>49.67</v>
      </c>
      <c r="D31" s="12">
        <f t="shared" si="0"/>
        <v>24.835</v>
      </c>
      <c r="E31" s="11">
        <v>71</v>
      </c>
      <c r="F31" s="12">
        <f t="shared" si="1"/>
        <v>35.5</v>
      </c>
      <c r="G31" s="13">
        <f t="shared" si="2"/>
        <v>60.335</v>
      </c>
      <c r="H31" s="10" t="s">
        <v>21</v>
      </c>
      <c r="I31" s="10"/>
    </row>
    <row r="32" spans="1:9" ht="14.25">
      <c r="A32" s="125" t="s">
        <v>609</v>
      </c>
      <c r="B32" s="125" t="s">
        <v>610</v>
      </c>
      <c r="C32" s="11">
        <v>52</v>
      </c>
      <c r="D32" s="12">
        <f t="shared" si="0"/>
        <v>26</v>
      </c>
      <c r="E32" s="11">
        <v>68.6</v>
      </c>
      <c r="F32" s="12">
        <f t="shared" si="1"/>
        <v>34.3</v>
      </c>
      <c r="G32" s="13">
        <f t="shared" si="2"/>
        <v>60.3</v>
      </c>
      <c r="H32" s="10" t="s">
        <v>21</v>
      </c>
      <c r="I32" s="10"/>
    </row>
    <row r="33" spans="1:9" ht="14.25">
      <c r="A33" s="127" t="s">
        <v>611</v>
      </c>
      <c r="B33" s="127" t="s">
        <v>612</v>
      </c>
      <c r="C33" s="15">
        <v>47.83</v>
      </c>
      <c r="D33" s="12">
        <f t="shared" si="0"/>
        <v>23.915</v>
      </c>
      <c r="E33" s="15">
        <v>72.6</v>
      </c>
      <c r="F33" s="12">
        <f t="shared" si="1"/>
        <v>36.3</v>
      </c>
      <c r="G33" s="16">
        <f t="shared" si="2"/>
        <v>60.214999999999996</v>
      </c>
      <c r="H33" s="10" t="s">
        <v>21</v>
      </c>
      <c r="I33" s="10"/>
    </row>
    <row r="34" spans="1:9" ht="14.25">
      <c r="A34" s="125" t="s">
        <v>613</v>
      </c>
      <c r="B34" s="125" t="s">
        <v>614</v>
      </c>
      <c r="C34" s="11">
        <v>50.67</v>
      </c>
      <c r="D34" s="12">
        <f t="shared" si="0"/>
        <v>25.335</v>
      </c>
      <c r="E34" s="11">
        <v>69.2</v>
      </c>
      <c r="F34" s="12">
        <f t="shared" si="1"/>
        <v>34.6</v>
      </c>
      <c r="G34" s="13">
        <f t="shared" si="2"/>
        <v>59.935</v>
      </c>
      <c r="H34" s="10" t="s">
        <v>21</v>
      </c>
      <c r="I34" s="10"/>
    </row>
    <row r="35" spans="1:9" ht="14.25">
      <c r="A35" s="127" t="s">
        <v>615</v>
      </c>
      <c r="B35" s="127" t="s">
        <v>616</v>
      </c>
      <c r="C35" s="15">
        <v>48.33</v>
      </c>
      <c r="D35" s="12">
        <f t="shared" si="0"/>
        <v>24.165</v>
      </c>
      <c r="E35" s="15">
        <v>71</v>
      </c>
      <c r="F35" s="12">
        <f t="shared" si="1"/>
        <v>35.5</v>
      </c>
      <c r="G35" s="16">
        <f t="shared" si="2"/>
        <v>59.665</v>
      </c>
      <c r="H35" s="10" t="s">
        <v>21</v>
      </c>
      <c r="I35" s="10"/>
    </row>
    <row r="36" spans="1:9" ht="14.25">
      <c r="A36" s="127" t="s">
        <v>617</v>
      </c>
      <c r="B36" s="127" t="s">
        <v>618</v>
      </c>
      <c r="C36" s="15">
        <v>47.83</v>
      </c>
      <c r="D36" s="12">
        <f t="shared" si="0"/>
        <v>23.915</v>
      </c>
      <c r="E36" s="15">
        <v>70.8</v>
      </c>
      <c r="F36" s="12">
        <f t="shared" si="1"/>
        <v>35.4</v>
      </c>
      <c r="G36" s="16">
        <f t="shared" si="2"/>
        <v>59.315</v>
      </c>
      <c r="H36" s="10" t="s">
        <v>21</v>
      </c>
      <c r="I36" s="10"/>
    </row>
    <row r="37" spans="1:9" ht="14.25">
      <c r="A37" s="127" t="s">
        <v>619</v>
      </c>
      <c r="B37" s="127" t="s">
        <v>620</v>
      </c>
      <c r="C37" s="15">
        <v>48</v>
      </c>
      <c r="D37" s="12">
        <f t="shared" si="0"/>
        <v>24</v>
      </c>
      <c r="E37" s="15">
        <v>69.8</v>
      </c>
      <c r="F37" s="12">
        <f t="shared" si="1"/>
        <v>34.9</v>
      </c>
      <c r="G37" s="16">
        <f t="shared" si="2"/>
        <v>58.9</v>
      </c>
      <c r="H37" s="10" t="s">
        <v>21</v>
      </c>
      <c r="I37" s="10"/>
    </row>
    <row r="38" spans="1:9" ht="14.25">
      <c r="A38" s="125" t="s">
        <v>621</v>
      </c>
      <c r="B38" s="125" t="s">
        <v>622</v>
      </c>
      <c r="C38" s="11">
        <v>50.33</v>
      </c>
      <c r="D38" s="12">
        <f t="shared" si="0"/>
        <v>25.165</v>
      </c>
      <c r="E38" s="11">
        <v>67</v>
      </c>
      <c r="F38" s="12">
        <f t="shared" si="1"/>
        <v>33.5</v>
      </c>
      <c r="G38" s="13">
        <f t="shared" si="2"/>
        <v>58.665</v>
      </c>
      <c r="H38" s="10" t="s">
        <v>21</v>
      </c>
      <c r="I38" s="10"/>
    </row>
    <row r="39" spans="1:9" ht="14.25">
      <c r="A39" s="125" t="s">
        <v>623</v>
      </c>
      <c r="B39" s="125" t="s">
        <v>624</v>
      </c>
      <c r="C39" s="11">
        <v>48.83</v>
      </c>
      <c r="D39" s="12">
        <f t="shared" si="0"/>
        <v>24.415</v>
      </c>
      <c r="E39" s="11">
        <v>66.4</v>
      </c>
      <c r="F39" s="12">
        <f t="shared" si="1"/>
        <v>33.2</v>
      </c>
      <c r="G39" s="13">
        <f t="shared" si="2"/>
        <v>57.615</v>
      </c>
      <c r="H39" s="10" t="s">
        <v>21</v>
      </c>
      <c r="I39" s="10"/>
    </row>
    <row r="40" spans="1:9" ht="14.25">
      <c r="A40" s="127" t="s">
        <v>625</v>
      </c>
      <c r="B40" s="127" t="s">
        <v>626</v>
      </c>
      <c r="C40" s="15">
        <v>48.5</v>
      </c>
      <c r="D40" s="12">
        <f t="shared" si="0"/>
        <v>24.25</v>
      </c>
      <c r="E40" s="15">
        <v>65.6</v>
      </c>
      <c r="F40" s="12">
        <f t="shared" si="1"/>
        <v>32.8</v>
      </c>
      <c r="G40" s="16">
        <f t="shared" si="2"/>
        <v>57.05</v>
      </c>
      <c r="H40" s="10" t="s">
        <v>21</v>
      </c>
      <c r="I40" s="10"/>
    </row>
    <row r="41" spans="1:9" ht="14.25">
      <c r="A41" s="155" t="s">
        <v>627</v>
      </c>
      <c r="B41" s="155" t="s">
        <v>628</v>
      </c>
      <c r="C41" s="18">
        <v>47.67</v>
      </c>
      <c r="D41" s="12">
        <f t="shared" si="0"/>
        <v>23.835</v>
      </c>
      <c r="E41" s="19">
        <v>64.6</v>
      </c>
      <c r="F41" s="12">
        <f t="shared" si="1"/>
        <v>32.3</v>
      </c>
      <c r="G41" s="16">
        <f t="shared" si="2"/>
        <v>56.135</v>
      </c>
      <c r="H41" s="10" t="s">
        <v>21</v>
      </c>
      <c r="I41" s="10"/>
    </row>
    <row r="42" spans="1:9" ht="14.25">
      <c r="A42" s="156" t="s">
        <v>629</v>
      </c>
      <c r="B42" s="156" t="s">
        <v>630</v>
      </c>
      <c r="C42" s="21">
        <v>63.67</v>
      </c>
      <c r="D42" s="22">
        <f t="shared" si="0"/>
        <v>31.835</v>
      </c>
      <c r="E42" s="21">
        <v>0</v>
      </c>
      <c r="F42" s="22">
        <f t="shared" si="1"/>
        <v>0</v>
      </c>
      <c r="G42" s="23">
        <f t="shared" si="2"/>
        <v>31.835</v>
      </c>
      <c r="H42" s="20" t="s">
        <v>21</v>
      </c>
      <c r="I42" s="20" t="s">
        <v>631</v>
      </c>
    </row>
    <row r="43" spans="1:9" ht="14.25">
      <c r="A43" s="125" t="s">
        <v>632</v>
      </c>
      <c r="B43" s="125" t="s">
        <v>633</v>
      </c>
      <c r="C43" s="11">
        <v>60.5</v>
      </c>
      <c r="D43" s="12">
        <f t="shared" si="0"/>
        <v>30.25</v>
      </c>
      <c r="E43" s="11">
        <v>0</v>
      </c>
      <c r="F43" s="12">
        <f t="shared" si="1"/>
        <v>0</v>
      </c>
      <c r="G43" s="13">
        <f t="shared" si="2"/>
        <v>30.25</v>
      </c>
      <c r="H43" s="10" t="s">
        <v>21</v>
      </c>
      <c r="I43" s="25" t="s">
        <v>631</v>
      </c>
    </row>
    <row r="44" spans="1:9" ht="14.25">
      <c r="A44" s="125" t="s">
        <v>634</v>
      </c>
      <c r="B44" s="125" t="s">
        <v>635</v>
      </c>
      <c r="C44" s="11">
        <v>57.17</v>
      </c>
      <c r="D44" s="12">
        <f t="shared" si="0"/>
        <v>28.585</v>
      </c>
      <c r="E44" s="11">
        <v>0</v>
      </c>
      <c r="F44" s="12">
        <f t="shared" si="1"/>
        <v>0</v>
      </c>
      <c r="G44" s="13">
        <f t="shared" si="2"/>
        <v>28.585</v>
      </c>
      <c r="H44" s="14" t="s">
        <v>21</v>
      </c>
      <c r="I44" s="25" t="s">
        <v>631</v>
      </c>
    </row>
    <row r="45" spans="1:9" ht="14.25">
      <c r="A45" s="125" t="s">
        <v>636</v>
      </c>
      <c r="B45" s="125" t="s">
        <v>637</v>
      </c>
      <c r="C45" s="11">
        <v>54</v>
      </c>
      <c r="D45" s="12">
        <f t="shared" si="0"/>
        <v>27</v>
      </c>
      <c r="E45" s="11">
        <v>0</v>
      </c>
      <c r="F45" s="12">
        <f t="shared" si="1"/>
        <v>0</v>
      </c>
      <c r="G45" s="13">
        <f t="shared" si="2"/>
        <v>27</v>
      </c>
      <c r="H45" s="14" t="s">
        <v>21</v>
      </c>
      <c r="I45" s="25" t="s">
        <v>631</v>
      </c>
    </row>
    <row r="46" spans="1:9" ht="14.25">
      <c r="A46" s="125" t="s">
        <v>638</v>
      </c>
      <c r="B46" s="125" t="s">
        <v>639</v>
      </c>
      <c r="C46" s="11">
        <v>53.67</v>
      </c>
      <c r="D46" s="12">
        <f t="shared" si="0"/>
        <v>26.835</v>
      </c>
      <c r="E46" s="11">
        <v>0</v>
      </c>
      <c r="F46" s="12">
        <f t="shared" si="1"/>
        <v>0</v>
      </c>
      <c r="G46" s="13">
        <f t="shared" si="2"/>
        <v>26.835</v>
      </c>
      <c r="H46" s="14" t="s">
        <v>21</v>
      </c>
      <c r="I46" s="25" t="s">
        <v>631</v>
      </c>
    </row>
    <row r="47" spans="1:9" ht="14.25">
      <c r="A47" s="125" t="s">
        <v>640</v>
      </c>
      <c r="B47" s="125" t="s">
        <v>641</v>
      </c>
      <c r="C47" s="11">
        <v>51.33</v>
      </c>
      <c r="D47" s="12">
        <f t="shared" si="0"/>
        <v>25.665</v>
      </c>
      <c r="E47" s="11">
        <v>0</v>
      </c>
      <c r="F47" s="12">
        <f t="shared" si="1"/>
        <v>0</v>
      </c>
      <c r="G47" s="13">
        <f t="shared" si="2"/>
        <v>25.665</v>
      </c>
      <c r="H47" s="14" t="s">
        <v>21</v>
      </c>
      <c r="I47" s="25" t="s">
        <v>631</v>
      </c>
    </row>
    <row r="48" spans="1:9" ht="14.25">
      <c r="A48" s="125" t="s">
        <v>642</v>
      </c>
      <c r="B48" s="125" t="s">
        <v>643</v>
      </c>
      <c r="C48" s="11">
        <v>50.83</v>
      </c>
      <c r="D48" s="12">
        <f t="shared" si="0"/>
        <v>25.415</v>
      </c>
      <c r="E48" s="11">
        <v>0</v>
      </c>
      <c r="F48" s="12">
        <f t="shared" si="1"/>
        <v>0</v>
      </c>
      <c r="G48" s="13">
        <f t="shared" si="2"/>
        <v>25.415</v>
      </c>
      <c r="H48" s="14" t="s">
        <v>21</v>
      </c>
      <c r="I48" s="25" t="s">
        <v>631</v>
      </c>
    </row>
    <row r="49" spans="1:9" ht="14.25">
      <c r="A49" s="125" t="s">
        <v>644</v>
      </c>
      <c r="B49" s="125" t="s">
        <v>645</v>
      </c>
      <c r="C49" s="11">
        <v>50.67</v>
      </c>
      <c r="D49" s="12">
        <f t="shared" si="0"/>
        <v>25.335</v>
      </c>
      <c r="E49" s="11">
        <v>0</v>
      </c>
      <c r="F49" s="12">
        <f t="shared" si="1"/>
        <v>0</v>
      </c>
      <c r="G49" s="13">
        <f t="shared" si="2"/>
        <v>25.335</v>
      </c>
      <c r="H49" s="14" t="s">
        <v>21</v>
      </c>
      <c r="I49" s="25" t="s">
        <v>631</v>
      </c>
    </row>
    <row r="50" spans="1:9" ht="14.25">
      <c r="A50" s="126" t="s">
        <v>646</v>
      </c>
      <c r="B50" s="125" t="s">
        <v>647</v>
      </c>
      <c r="C50" s="11">
        <v>50.17</v>
      </c>
      <c r="D50" s="12">
        <f t="shared" si="0"/>
        <v>25.085</v>
      </c>
      <c r="E50" s="11">
        <v>0</v>
      </c>
      <c r="F50" s="12">
        <f t="shared" si="1"/>
        <v>0</v>
      </c>
      <c r="G50" s="13">
        <f t="shared" si="2"/>
        <v>25.085</v>
      </c>
      <c r="H50" s="14" t="s">
        <v>21</v>
      </c>
      <c r="I50" s="25"/>
    </row>
    <row r="51" spans="1:9" ht="14.25">
      <c r="A51" s="127" t="s">
        <v>648</v>
      </c>
      <c r="B51" s="127" t="s">
        <v>649</v>
      </c>
      <c r="C51" s="15">
        <v>48.33</v>
      </c>
      <c r="D51" s="12">
        <f t="shared" si="0"/>
        <v>24.165</v>
      </c>
      <c r="E51" s="15">
        <v>0</v>
      </c>
      <c r="F51" s="12">
        <f t="shared" si="1"/>
        <v>0</v>
      </c>
      <c r="G51" s="16">
        <f t="shared" si="2"/>
        <v>24.165</v>
      </c>
      <c r="H51" s="14" t="s">
        <v>21</v>
      </c>
      <c r="I51" s="25" t="s">
        <v>631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1" spans="1:10" ht="14.25">
      <c r="A1" s="1">
        <v>6</v>
      </c>
      <c r="B1" s="157" t="s">
        <v>650</v>
      </c>
      <c r="C1" s="157" t="s">
        <v>651</v>
      </c>
      <c r="D1" s="3">
        <v>49.5</v>
      </c>
      <c r="E1" s="4">
        <f aca="true" t="shared" si="0" ref="E1:E9">D1*50%</f>
        <v>24.75</v>
      </c>
      <c r="F1" s="3"/>
      <c r="G1" s="4">
        <f aca="true" t="shared" si="1" ref="G1:G9">F1*50%</f>
        <v>0</v>
      </c>
      <c r="H1" s="4">
        <f aca="true" t="shared" si="2" ref="H1:H9">E1+G1</f>
        <v>24.75</v>
      </c>
      <c r="I1" s="2" t="s">
        <v>21</v>
      </c>
      <c r="J1" s="5"/>
    </row>
    <row r="2" spans="1:10" ht="14.25">
      <c r="A2" s="1">
        <v>2</v>
      </c>
      <c r="B2" s="157" t="s">
        <v>652</v>
      </c>
      <c r="C2" s="157" t="s">
        <v>653</v>
      </c>
      <c r="D2" s="3">
        <v>56.8333333333333</v>
      </c>
      <c r="E2" s="4">
        <f t="shared" si="0"/>
        <v>28.41666666666665</v>
      </c>
      <c r="F2" s="3"/>
      <c r="G2" s="4">
        <f t="shared" si="1"/>
        <v>0</v>
      </c>
      <c r="H2" s="4">
        <f t="shared" si="2"/>
        <v>28.41666666666665</v>
      </c>
      <c r="I2" s="2" t="s">
        <v>21</v>
      </c>
      <c r="J2" s="5"/>
    </row>
    <row r="3" spans="1:10" ht="14.25">
      <c r="A3" s="1">
        <v>5</v>
      </c>
      <c r="B3" s="157" t="s">
        <v>654</v>
      </c>
      <c r="C3" s="157" t="s">
        <v>655</v>
      </c>
      <c r="D3" s="3">
        <v>52</v>
      </c>
      <c r="E3" s="4">
        <f t="shared" si="0"/>
        <v>26</v>
      </c>
      <c r="F3" s="3">
        <v>58</v>
      </c>
      <c r="G3" s="4">
        <f t="shared" si="1"/>
        <v>29</v>
      </c>
      <c r="H3" s="4">
        <f t="shared" si="2"/>
        <v>55</v>
      </c>
      <c r="I3" s="2" t="s">
        <v>21</v>
      </c>
      <c r="J3" s="5"/>
    </row>
    <row r="4" spans="1:10" ht="14.25">
      <c r="A4" s="1">
        <v>7</v>
      </c>
      <c r="B4" s="157" t="s">
        <v>656</v>
      </c>
      <c r="C4" s="157" t="s">
        <v>657</v>
      </c>
      <c r="D4" s="3">
        <v>49</v>
      </c>
      <c r="E4" s="4">
        <f t="shared" si="0"/>
        <v>24.5</v>
      </c>
      <c r="F4" s="3">
        <v>72.4</v>
      </c>
      <c r="G4" s="4">
        <f t="shared" si="1"/>
        <v>36.2</v>
      </c>
      <c r="H4" s="4">
        <f t="shared" si="2"/>
        <v>60.7</v>
      </c>
      <c r="I4" s="2" t="s">
        <v>21</v>
      </c>
      <c r="J4" s="5"/>
    </row>
    <row r="5" spans="1:10" ht="14.25">
      <c r="A5" s="1">
        <v>9</v>
      </c>
      <c r="B5" s="157" t="s">
        <v>658</v>
      </c>
      <c r="C5" s="157" t="s">
        <v>659</v>
      </c>
      <c r="D5" s="3">
        <v>48.3333333333333</v>
      </c>
      <c r="E5" s="4">
        <f t="shared" si="0"/>
        <v>24.16666666666665</v>
      </c>
      <c r="F5" s="3">
        <v>74.4</v>
      </c>
      <c r="G5" s="4">
        <f t="shared" si="1"/>
        <v>37.2</v>
      </c>
      <c r="H5" s="4">
        <f t="shared" si="2"/>
        <v>61.36666666666665</v>
      </c>
      <c r="I5" s="2" t="s">
        <v>21</v>
      </c>
      <c r="J5" s="5"/>
    </row>
    <row r="6" spans="1:10" ht="14.25">
      <c r="A6" s="1">
        <v>4</v>
      </c>
      <c r="B6" s="157" t="s">
        <v>660</v>
      </c>
      <c r="C6" s="157" t="s">
        <v>661</v>
      </c>
      <c r="D6" s="3">
        <v>53.6666666666667</v>
      </c>
      <c r="E6" s="4">
        <f t="shared" si="0"/>
        <v>26.83333333333335</v>
      </c>
      <c r="F6" s="3">
        <v>72.3</v>
      </c>
      <c r="G6" s="4">
        <f t="shared" si="1"/>
        <v>36.15</v>
      </c>
      <c r="H6" s="4">
        <f t="shared" si="2"/>
        <v>62.98333333333335</v>
      </c>
      <c r="I6" s="2" t="s">
        <v>21</v>
      </c>
      <c r="J6" s="5"/>
    </row>
    <row r="7" spans="1:10" ht="14.25">
      <c r="A7" s="1">
        <v>8</v>
      </c>
      <c r="B7" s="157" t="s">
        <v>177</v>
      </c>
      <c r="C7" s="157" t="s">
        <v>178</v>
      </c>
      <c r="D7" s="3">
        <v>48.6666666666667</v>
      </c>
      <c r="E7" s="4">
        <f t="shared" si="0"/>
        <v>24.33333333333335</v>
      </c>
      <c r="F7" s="3">
        <v>83.8</v>
      </c>
      <c r="G7" s="4">
        <f t="shared" si="1"/>
        <v>41.9</v>
      </c>
      <c r="H7" s="4">
        <f t="shared" si="2"/>
        <v>66.23333333333335</v>
      </c>
      <c r="I7" s="2" t="s">
        <v>21</v>
      </c>
      <c r="J7" s="5"/>
    </row>
    <row r="8" spans="1:10" ht="14.25">
      <c r="A8" s="1">
        <v>3</v>
      </c>
      <c r="B8" s="157" t="s">
        <v>175</v>
      </c>
      <c r="C8" s="157" t="s">
        <v>176</v>
      </c>
      <c r="D8" s="3">
        <v>56</v>
      </c>
      <c r="E8" s="4">
        <f t="shared" si="0"/>
        <v>28</v>
      </c>
      <c r="F8" s="3">
        <v>78</v>
      </c>
      <c r="G8" s="4">
        <f t="shared" si="1"/>
        <v>39</v>
      </c>
      <c r="H8" s="4">
        <f t="shared" si="2"/>
        <v>67</v>
      </c>
      <c r="I8" s="2" t="s">
        <v>21</v>
      </c>
      <c r="J8" s="5"/>
    </row>
    <row r="9" spans="1:10" ht="14.25">
      <c r="A9" s="1">
        <v>1</v>
      </c>
      <c r="B9" s="157" t="s">
        <v>173</v>
      </c>
      <c r="C9" s="157" t="s">
        <v>174</v>
      </c>
      <c r="D9" s="3">
        <v>60</v>
      </c>
      <c r="E9" s="4">
        <f t="shared" si="0"/>
        <v>30</v>
      </c>
      <c r="F9" s="3">
        <v>79.4</v>
      </c>
      <c r="G9" s="4">
        <f t="shared" si="1"/>
        <v>39.7</v>
      </c>
      <c r="H9" s="4">
        <f t="shared" si="2"/>
        <v>69.7</v>
      </c>
      <c r="I9" s="2" t="s">
        <v>21</v>
      </c>
      <c r="J9" s="5"/>
    </row>
    <row r="10" spans="1:10" ht="14.25">
      <c r="A10" s="1"/>
      <c r="B10" s="5"/>
      <c r="C10" s="5"/>
      <c r="D10" s="6"/>
      <c r="E10" s="7"/>
      <c r="F10" s="6"/>
      <c r="G10" s="7"/>
      <c r="H10" s="7"/>
      <c r="I10" s="5"/>
      <c r="J10" s="5"/>
    </row>
    <row r="11" spans="1:10" ht="14.25">
      <c r="A11" s="1"/>
      <c r="B11" s="5"/>
      <c r="C11" s="5"/>
      <c r="D11" s="6"/>
      <c r="E11" s="7"/>
      <c r="F11" s="6"/>
      <c r="G11" s="7"/>
      <c r="H11" s="7"/>
      <c r="I11" s="5"/>
      <c r="J11" s="5"/>
    </row>
    <row r="12" spans="1:10" ht="14.25">
      <c r="A12" s="8"/>
      <c r="B12" s="5"/>
      <c r="C12" s="5"/>
      <c r="D12" s="6"/>
      <c r="E12" s="7"/>
      <c r="F12" s="6"/>
      <c r="G12" s="7"/>
      <c r="H12" s="7"/>
      <c r="I12" s="5"/>
      <c r="J12" s="5"/>
    </row>
    <row r="13" spans="1:10" ht="14.25">
      <c r="A13" s="1"/>
      <c r="B13" s="5"/>
      <c r="C13" s="5"/>
      <c r="D13" s="6"/>
      <c r="E13" s="7"/>
      <c r="F13" s="6"/>
      <c r="G13" s="7"/>
      <c r="H13" s="7"/>
      <c r="I13" s="5"/>
      <c r="J13" s="5"/>
    </row>
    <row r="14" spans="1:10" ht="14.25">
      <c r="A14" s="1"/>
      <c r="B14" s="5"/>
      <c r="C14" s="5"/>
      <c r="D14" s="6"/>
      <c r="E14" s="7"/>
      <c r="F14" s="6"/>
      <c r="G14" s="7"/>
      <c r="H14" s="7"/>
      <c r="I14" s="5"/>
      <c r="J14" s="5"/>
    </row>
    <row r="15" spans="1:10" ht="14.25">
      <c r="A15" s="1"/>
      <c r="B15" s="5"/>
      <c r="C15" s="5"/>
      <c r="D15" s="6"/>
      <c r="E15" s="7"/>
      <c r="F15" s="6"/>
      <c r="G15" s="7"/>
      <c r="H15" s="7"/>
      <c r="I15" s="5"/>
      <c r="J15" s="5"/>
    </row>
    <row r="16" spans="1:10" ht="14.25">
      <c r="A16" s="1"/>
      <c r="B16" s="5"/>
      <c r="C16" s="5"/>
      <c r="D16" s="6"/>
      <c r="E16" s="7"/>
      <c r="F16" s="6"/>
      <c r="G16" s="7"/>
      <c r="H16" s="7"/>
      <c r="I16" s="5"/>
      <c r="J16" s="5"/>
    </row>
    <row r="17" spans="1:10" ht="14.25">
      <c r="A17" s="1"/>
      <c r="B17" s="5"/>
      <c r="C17" s="5"/>
      <c r="D17" s="6"/>
      <c r="E17" s="7"/>
      <c r="F17" s="6"/>
      <c r="G17" s="7"/>
      <c r="H17" s="7"/>
      <c r="I17" s="5"/>
      <c r="J17" s="5"/>
    </row>
    <row r="18" spans="1:10" ht="14.25">
      <c r="A18" s="1"/>
      <c r="B18" s="5"/>
      <c r="C18" s="5"/>
      <c r="D18" s="6"/>
      <c r="E18" s="7"/>
      <c r="F18" s="6"/>
      <c r="G18" s="7"/>
      <c r="H18" s="7"/>
      <c r="I18" s="5"/>
      <c r="J18" s="5"/>
    </row>
    <row r="19" spans="1:10" ht="14.25">
      <c r="A19" s="1"/>
      <c r="B19" s="5"/>
      <c r="C19" s="5"/>
      <c r="D19" s="6"/>
      <c r="E19" s="7"/>
      <c r="F19" s="6"/>
      <c r="G19" s="7"/>
      <c r="H19" s="7"/>
      <c r="I19" s="5"/>
      <c r="J19" s="5"/>
    </row>
    <row r="20" spans="1:10" ht="14.25">
      <c r="A20" s="1"/>
      <c r="B20" s="5"/>
      <c r="C20" s="5"/>
      <c r="D20" s="6"/>
      <c r="E20" s="7"/>
      <c r="F20" s="6"/>
      <c r="G20" s="7"/>
      <c r="H20" s="7"/>
      <c r="I20" s="5"/>
      <c r="J20" s="5"/>
    </row>
    <row r="21" spans="1:10" ht="14.25">
      <c r="A21" s="1"/>
      <c r="B21" s="5"/>
      <c r="C21" s="5"/>
      <c r="D21" s="6"/>
      <c r="E21" s="7"/>
      <c r="F21" s="6"/>
      <c r="G21" s="7"/>
      <c r="H21" s="7"/>
      <c r="I21" s="5"/>
      <c r="J21" s="5"/>
    </row>
    <row r="22" spans="1:10" ht="14.25">
      <c r="A22" s="1"/>
      <c r="B22" s="5"/>
      <c r="C22" s="5"/>
      <c r="D22" s="6"/>
      <c r="E22" s="7"/>
      <c r="F22" s="6"/>
      <c r="G22" s="7"/>
      <c r="H22" s="7"/>
      <c r="I22" s="5"/>
      <c r="J22" s="5"/>
    </row>
    <row r="23" spans="1:10" ht="14.25">
      <c r="A23" s="1"/>
      <c r="B23" s="5"/>
      <c r="C23" s="5"/>
      <c r="D23" s="6"/>
      <c r="E23" s="7"/>
      <c r="F23" s="6"/>
      <c r="G23" s="7"/>
      <c r="H23" s="7"/>
      <c r="I23" s="5"/>
      <c r="J23" s="5"/>
    </row>
    <row r="24" spans="1:10" ht="14.25">
      <c r="A24" s="1"/>
      <c r="B24" s="5"/>
      <c r="C24" s="5"/>
      <c r="D24" s="6"/>
      <c r="E24" s="7"/>
      <c r="F24" s="6"/>
      <c r="G24" s="7"/>
      <c r="H24" s="7"/>
      <c r="I24" s="5"/>
      <c r="J24" s="5"/>
    </row>
    <row r="25" spans="1:10" ht="14.25">
      <c r="A25" s="1"/>
      <c r="B25" s="5"/>
      <c r="C25" s="5"/>
      <c r="D25" s="6"/>
      <c r="E25" s="7"/>
      <c r="F25" s="6"/>
      <c r="G25" s="7"/>
      <c r="H25" s="7"/>
      <c r="I25" s="5"/>
      <c r="J25" s="5"/>
    </row>
    <row r="26" spans="1:10" ht="14.25">
      <c r="A26" s="1"/>
      <c r="B26" s="5"/>
      <c r="C26" s="5"/>
      <c r="D26" s="6"/>
      <c r="E26" s="7"/>
      <c r="F26" s="6"/>
      <c r="G26" s="7"/>
      <c r="H26" s="7"/>
      <c r="I26" s="5"/>
      <c r="J26" s="5"/>
    </row>
    <row r="27" spans="1:10" ht="14.25">
      <c r="A27" s="1"/>
      <c r="B27" s="5"/>
      <c r="C27" s="5"/>
      <c r="D27" s="6"/>
      <c r="E27" s="7"/>
      <c r="F27" s="6"/>
      <c r="G27" s="7"/>
      <c r="H27" s="7"/>
      <c r="I27" s="5"/>
      <c r="J27" s="5"/>
    </row>
    <row r="28" spans="1:10" ht="14.25">
      <c r="A28" s="1"/>
      <c r="B28" s="5"/>
      <c r="C28" s="5"/>
      <c r="D28" s="6"/>
      <c r="E28" s="7"/>
      <c r="F28" s="6"/>
      <c r="G28" s="7"/>
      <c r="H28" s="7"/>
      <c r="I28" s="5"/>
      <c r="J28" s="5"/>
    </row>
    <row r="29" spans="1:10" ht="14.25">
      <c r="A29" s="1"/>
      <c r="B29" s="5"/>
      <c r="C29" s="5"/>
      <c r="D29" s="6"/>
      <c r="E29" s="7"/>
      <c r="F29" s="6"/>
      <c r="G29" s="7"/>
      <c r="H29" s="7"/>
      <c r="I29" s="5"/>
      <c r="J29" s="5"/>
    </row>
    <row r="30" spans="1:10" ht="14.25">
      <c r="A30" s="1"/>
      <c r="B30" s="5"/>
      <c r="C30" s="5"/>
      <c r="D30" s="6"/>
      <c r="E30" s="7"/>
      <c r="F30" s="6"/>
      <c r="G30" s="7"/>
      <c r="H30" s="7"/>
      <c r="I30" s="5"/>
      <c r="J30" s="5"/>
    </row>
    <row r="31" spans="1:10" ht="14.25">
      <c r="A31" s="1"/>
      <c r="B31" s="5"/>
      <c r="C31" s="5"/>
      <c r="D31" s="6"/>
      <c r="E31" s="7"/>
      <c r="F31" s="6"/>
      <c r="G31" s="7"/>
      <c r="H31" s="7"/>
      <c r="I31" s="5"/>
      <c r="J31" s="5"/>
    </row>
    <row r="32" spans="1:10" ht="14.25">
      <c r="A32" s="1"/>
      <c r="B32" s="5"/>
      <c r="C32" s="5"/>
      <c r="D32" s="6"/>
      <c r="E32" s="7"/>
      <c r="F32" s="6"/>
      <c r="G32" s="7"/>
      <c r="H32" s="7"/>
      <c r="I32" s="5"/>
      <c r="J32" s="5"/>
    </row>
    <row r="33" spans="1:10" ht="14.25">
      <c r="A33" s="1"/>
      <c r="B33" s="5"/>
      <c r="C33" s="5"/>
      <c r="D33" s="6"/>
      <c r="E33" s="7"/>
      <c r="F33" s="6"/>
      <c r="G33" s="7"/>
      <c r="H33" s="7"/>
      <c r="I33" s="5"/>
      <c r="J33" s="5"/>
    </row>
    <row r="34" spans="1:10" ht="14.25">
      <c r="A34" s="1"/>
      <c r="B34" s="5"/>
      <c r="C34" s="5"/>
      <c r="D34" s="6"/>
      <c r="E34" s="7"/>
      <c r="F34" s="6"/>
      <c r="G34" s="7"/>
      <c r="H34" s="7"/>
      <c r="I34" s="5"/>
      <c r="J34" s="5"/>
    </row>
    <row r="35" spans="1:10" ht="14.25">
      <c r="A35" s="1"/>
      <c r="B35" s="5"/>
      <c r="C35" s="5"/>
      <c r="D35" s="6"/>
      <c r="E35" s="7"/>
      <c r="F35" s="6"/>
      <c r="G35" s="7"/>
      <c r="H35" s="7"/>
      <c r="I35" s="5"/>
      <c r="J35" s="5"/>
    </row>
    <row r="36" spans="1:10" ht="14.25">
      <c r="A36" s="1"/>
      <c r="B36" s="5"/>
      <c r="C36" s="5"/>
      <c r="D36" s="6"/>
      <c r="E36" s="7"/>
      <c r="F36" s="6"/>
      <c r="G36" s="7"/>
      <c r="H36" s="7"/>
      <c r="I36" s="5"/>
      <c r="J36" s="5"/>
    </row>
    <row r="37" spans="1:10" ht="14.25">
      <c r="A37" s="1"/>
      <c r="B37" s="5"/>
      <c r="C37" s="5"/>
      <c r="D37" s="6"/>
      <c r="E37" s="7"/>
      <c r="F37" s="6"/>
      <c r="G37" s="7"/>
      <c r="H37" s="7"/>
      <c r="I37" s="5"/>
      <c r="J37" s="5"/>
    </row>
    <row r="38" spans="1:10" ht="14.25">
      <c r="A38" s="1"/>
      <c r="B38" s="5"/>
      <c r="C38" s="5"/>
      <c r="D38" s="6"/>
      <c r="E38" s="7"/>
      <c r="F38" s="6"/>
      <c r="G38" s="7"/>
      <c r="H38" s="7"/>
      <c r="I38" s="5"/>
      <c r="J38" s="5"/>
    </row>
    <row r="39" spans="1:10" ht="14.25">
      <c r="A39" s="1"/>
      <c r="B39" s="5"/>
      <c r="C39" s="5"/>
      <c r="D39" s="6"/>
      <c r="E39" s="7"/>
      <c r="F39" s="6"/>
      <c r="G39" s="7"/>
      <c r="H39" s="7"/>
      <c r="I39" s="5"/>
      <c r="J39" s="5"/>
    </row>
    <row r="40" spans="1:10" ht="14.25">
      <c r="A40" s="1"/>
      <c r="B40" s="5"/>
      <c r="C40" s="5"/>
      <c r="D40" s="6"/>
      <c r="E40" s="7"/>
      <c r="F40" s="6"/>
      <c r="G40" s="7"/>
      <c r="H40" s="7"/>
      <c r="I40" s="5"/>
      <c r="J40" s="5"/>
    </row>
    <row r="41" spans="1:10" ht="14.25">
      <c r="A41" s="1"/>
      <c r="B41" s="5"/>
      <c r="C41" s="5"/>
      <c r="D41" s="6"/>
      <c r="E41" s="7"/>
      <c r="F41" s="6"/>
      <c r="G41" s="7"/>
      <c r="H41" s="7"/>
      <c r="I41" s="5"/>
      <c r="J41" s="5"/>
    </row>
    <row r="42" spans="1:10" ht="14.25">
      <c r="A42" s="1"/>
      <c r="B42" s="5"/>
      <c r="C42" s="5"/>
      <c r="D42" s="6"/>
      <c r="E42" s="7"/>
      <c r="F42" s="6"/>
      <c r="G42" s="7"/>
      <c r="H42" s="7"/>
      <c r="I42" s="5"/>
      <c r="J42" s="5"/>
    </row>
    <row r="43" spans="1:10" ht="14.25">
      <c r="A43" s="1"/>
      <c r="B43" s="5"/>
      <c r="C43" s="5"/>
      <c r="D43" s="6"/>
      <c r="E43" s="7"/>
      <c r="F43" s="6"/>
      <c r="G43" s="7"/>
      <c r="H43" s="7"/>
      <c r="I43" s="5"/>
      <c r="J43" s="5"/>
    </row>
    <row r="44" spans="1:10" ht="14.25">
      <c r="A44" s="1"/>
      <c r="B44" s="2"/>
      <c r="C44" s="2"/>
      <c r="D44" s="3"/>
      <c r="E44" s="4"/>
      <c r="F44" s="3"/>
      <c r="G44" s="4"/>
      <c r="H44" s="4"/>
      <c r="I44" s="2"/>
      <c r="J44" s="2"/>
    </row>
    <row r="45" spans="1:10" ht="14.25">
      <c r="A45" s="9"/>
      <c r="B45" s="2"/>
      <c r="C45" s="2"/>
      <c r="D45" s="3"/>
      <c r="E45" s="4"/>
      <c r="F45" s="3"/>
      <c r="G45" s="4"/>
      <c r="H45" s="4"/>
      <c r="I45" s="2"/>
      <c r="J45" s="2"/>
    </row>
    <row r="46" spans="1:10" ht="14.25">
      <c r="A46" s="9"/>
      <c r="B46" s="2"/>
      <c r="C46" s="2"/>
      <c r="D46" s="3"/>
      <c r="E46" s="4"/>
      <c r="F46" s="3"/>
      <c r="G46" s="4"/>
      <c r="H46" s="4"/>
      <c r="I46" s="2"/>
      <c r="J46" s="2"/>
    </row>
    <row r="47" spans="1:10" ht="14.25">
      <c r="A47" s="1"/>
      <c r="B47" s="2"/>
      <c r="C47" s="2"/>
      <c r="D47" s="3"/>
      <c r="E47" s="4"/>
      <c r="F47" s="3"/>
      <c r="G47" s="4"/>
      <c r="H47" s="4"/>
      <c r="I47" s="2"/>
      <c r="J47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/>
  <dcterms:created xsi:type="dcterms:W3CDTF">2017-07-14T04:30:31Z</dcterms:created>
  <dcterms:modified xsi:type="dcterms:W3CDTF">2017-08-01T06:26:22Z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