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37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<sst xmlns="http://schemas.openxmlformats.org/spreadsheetml/2006/main" count="502">
  <si>
    <t>襄阳市2017年度考试录用公务员党群口职位第一批拟录用人员名单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</si>
  <si>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</si>
  <si>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</si>
  <si>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</si>
  <si>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</si>
  <si>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</si>
  <si>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</si>
  <si>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</si>
  <si>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</si>
  <si>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</si>
  <si>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</si>
  <si>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</si>
  <si>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综合分数</t>
  </si>
  <si>
    <t>毕业院校名称</t>
  </si>
  <si>
    <t>工作单位</t>
  </si>
  <si>
    <t>备注</t>
  </si>
  <si>
    <t>行测</t>
  </si>
  <si>
    <t>申论</t>
  </si>
  <si>
    <t>公安基础知识</t>
  </si>
  <si>
    <t>综合知识测评成绩</t>
  </si>
  <si>
    <t>笔试折算分</t>
  </si>
  <si>
    <t>襄阳市人大机关</t>
  </si>
  <si>
    <t>办公室综合岗</t>
  </si>
  <si>
    <t>2002003001001</t>
  </si>
  <si>
    <t>2</t>
  </si>
  <si>
    <t>明哲文</t>
  </si>
  <si>
    <t>女</t>
  </si>
  <si>
    <t>102060201801</t>
  </si>
  <si>
    <t>湖北大学</t>
  </si>
  <si>
    <t>樊城区委宣传部</t>
  </si>
  <si>
    <t>孕期</t>
  </si>
  <si>
    <t>荣婷</t>
  </si>
  <si>
    <t>102060305520</t>
  </si>
  <si>
    <t>武汉大学</t>
  </si>
  <si>
    <t>襄阳市国土资源局东津新区（经开区）分局</t>
  </si>
  <si>
    <t>襄阳市政协机关</t>
  </si>
  <si>
    <t>办公室文字综合岗</t>
  </si>
  <si>
    <t>2002003001002</t>
  </si>
  <si>
    <t>李兵</t>
  </si>
  <si>
    <t>102060103210</t>
  </si>
  <si>
    <t>武汉理工大学</t>
  </si>
  <si>
    <t>鱼梁洲经济开发区管委会</t>
  </si>
  <si>
    <t>叶帆</t>
  </si>
  <si>
    <t>男</t>
  </si>
  <si>
    <t>102060303411</t>
  </si>
  <si>
    <t>湖北经济学院</t>
  </si>
  <si>
    <t>湖北尧治河楚翁泉酒业有限公司</t>
  </si>
  <si>
    <t>2002003001003</t>
  </si>
  <si>
    <t>1</t>
  </si>
  <si>
    <t>胡祖晨</t>
  </si>
  <si>
    <t>102060402408</t>
  </si>
  <si>
    <t>中南财经政法大学</t>
  </si>
  <si>
    <t>人保财险襄阳市分公司</t>
  </si>
  <si>
    <t>襄阳市纪委派驻（出）机构</t>
  </si>
  <si>
    <t>办公室档案管理岗</t>
  </si>
  <si>
    <t>2002003001004</t>
  </si>
  <si>
    <t>谢艳丽</t>
  </si>
  <si>
    <t>102060308108</t>
  </si>
  <si>
    <t>湘潭大学</t>
  </si>
  <si>
    <t>樊城区委办公室</t>
  </si>
  <si>
    <t>纪检监察岗1</t>
  </si>
  <si>
    <t>2002003001005</t>
  </si>
  <si>
    <t>商华斌</t>
  </si>
  <si>
    <t>102060503316</t>
  </si>
  <si>
    <t>湖北汽车工业学院科技学院</t>
  </si>
  <si>
    <t>襄阳市食品药品信息技术中心</t>
  </si>
  <si>
    <t>襄阳市委市直机关工委</t>
  </si>
  <si>
    <t>2002003001011</t>
  </si>
  <si>
    <t>杜军辉</t>
  </si>
  <si>
    <t>102060103722</t>
  </si>
  <si>
    <t>无</t>
  </si>
  <si>
    <t>襄阳市机构编制委员会办公室</t>
  </si>
  <si>
    <t>政策研究岗</t>
  </si>
  <si>
    <t>2002003001012</t>
  </si>
  <si>
    <t>姜雪瑶</t>
  </si>
  <si>
    <t>102060102918</t>
  </si>
  <si>
    <t>汉口学院</t>
  </si>
  <si>
    <t>襄阳日报传媒集团</t>
  </si>
  <si>
    <t>行政体制改革和编制管理岗</t>
  </si>
  <si>
    <t>2002003001013</t>
  </si>
  <si>
    <t>秦川</t>
  </si>
  <si>
    <t>102060309030</t>
  </si>
  <si>
    <t>武汉市堤角公园管理处</t>
  </si>
  <si>
    <t>襄阳市事业单位登记局</t>
  </si>
  <si>
    <t>组织人事岗</t>
  </si>
  <si>
    <t>2002003001014</t>
  </si>
  <si>
    <t>李银洲</t>
  </si>
  <si>
    <t>102060201222</t>
  </si>
  <si>
    <t>中国地质大学（武汉）</t>
  </si>
  <si>
    <t>武汉化学工业区</t>
  </si>
  <si>
    <t>襄阳市委老干部工作局</t>
  </si>
  <si>
    <t>2002003001015</t>
  </si>
  <si>
    <t>舒丰</t>
  </si>
  <si>
    <t>102060507804</t>
  </si>
  <si>
    <t>湖北大学知行学院</t>
  </si>
  <si>
    <t>湖北荆汉商贸有限公司</t>
  </si>
  <si>
    <t>襄阳市离休老干部管理服务中心</t>
  </si>
  <si>
    <t>2002003001016</t>
  </si>
  <si>
    <t>姚毅</t>
  </si>
  <si>
    <t>102060301917</t>
  </si>
  <si>
    <t>武汉科技大学</t>
  </si>
  <si>
    <t>保康县寺坪镇城建环保服务中心</t>
  </si>
  <si>
    <t>襄阳市老年大学（市老干部活动中心管理处）</t>
  </si>
  <si>
    <t>电子信息及教学管理岗</t>
  </si>
  <si>
    <t>2002003001017</t>
  </si>
  <si>
    <t>孙铁环</t>
  </si>
  <si>
    <t>102060105329</t>
  </si>
  <si>
    <t>东北农业大学</t>
  </si>
  <si>
    <t>河南省洛阳市公安局重庆路分局</t>
  </si>
  <si>
    <t>2002003001018</t>
  </si>
  <si>
    <t>程立</t>
  </si>
  <si>
    <t>102060101323</t>
  </si>
  <si>
    <t>华中农业大学</t>
  </si>
  <si>
    <t>襄阳市总工会</t>
  </si>
  <si>
    <t>财务经审岗</t>
  </si>
  <si>
    <t>2002003001019</t>
  </si>
  <si>
    <t>王琳</t>
  </si>
  <si>
    <t>102060504309</t>
  </si>
  <si>
    <t>郑州大学升达经贸管理学院</t>
  </si>
  <si>
    <t>南漳县工商局武镇工商所</t>
  </si>
  <si>
    <t>襄阳市残疾人联合会</t>
  </si>
  <si>
    <t>2002003001020</t>
  </si>
  <si>
    <t>薛婕</t>
  </si>
  <si>
    <t>102060102013</t>
  </si>
  <si>
    <t>济南大学</t>
  </si>
  <si>
    <t>谷城农商银行</t>
  </si>
  <si>
    <t>襄阳市贸促会</t>
  </si>
  <si>
    <t>对外联络岗</t>
  </si>
  <si>
    <t>2002003001021</t>
  </si>
  <si>
    <t>杜亚楠</t>
  </si>
  <si>
    <t>102060104027</t>
  </si>
  <si>
    <t>湖北文理学院</t>
  </si>
  <si>
    <t>襄阳市党史和地方志办公室</t>
  </si>
  <si>
    <t>党史编研岗</t>
  </si>
  <si>
    <t>2002003001027</t>
  </si>
  <si>
    <t>胡曼伟</t>
  </si>
  <si>
    <t>102060302330</t>
  </si>
  <si>
    <t>武汉晴川学院</t>
  </si>
  <si>
    <t>襄城区庞公街道孙家巷村委会</t>
  </si>
  <si>
    <t>宣传岗位</t>
  </si>
  <si>
    <t>2002003001029</t>
  </si>
  <si>
    <t>吉莉</t>
  </si>
  <si>
    <t>102060201303</t>
  </si>
  <si>
    <t>襄阳日报社</t>
  </si>
  <si>
    <t>襄阳市档案局（馆）</t>
  </si>
  <si>
    <t>档案监督指导岗</t>
  </si>
  <si>
    <t>2002003001030</t>
  </si>
  <si>
    <t>王潇</t>
  </si>
  <si>
    <t>102060200518</t>
  </si>
  <si>
    <t>四川外语学院成都学院</t>
  </si>
  <si>
    <t>保康县委县政府接待办公室</t>
  </si>
  <si>
    <t>档案征集管理岗</t>
  </si>
  <si>
    <t>2002003001031</t>
  </si>
  <si>
    <t>杨亚娟</t>
  </si>
  <si>
    <t>102060309012</t>
  </si>
  <si>
    <t>武汉轻工大学</t>
  </si>
  <si>
    <t>襄城区委办公室</t>
  </si>
  <si>
    <t>2002003002001</t>
  </si>
  <si>
    <t>刘莎</t>
  </si>
  <si>
    <t>102060200908</t>
  </si>
  <si>
    <t>武汉纺织大学外经贸学院</t>
  </si>
  <si>
    <t>襄阳市信息与标准化所</t>
  </si>
  <si>
    <t>襄城区委组织部</t>
  </si>
  <si>
    <t>调研科文字综合岗</t>
  </si>
  <si>
    <t>2002003002002</t>
  </si>
  <si>
    <t>胡莹</t>
  </si>
  <si>
    <t>102060506824</t>
  </si>
  <si>
    <t>高新区骆台小学</t>
  </si>
  <si>
    <t>襄城区人民检察院</t>
  </si>
  <si>
    <t>文字综合岗</t>
  </si>
  <si>
    <t>2002003002003</t>
  </si>
  <si>
    <t>辛宇</t>
  </si>
  <si>
    <t>102060103622</t>
  </si>
  <si>
    <t>财会会计岗</t>
  </si>
  <si>
    <t>2002003002004</t>
  </si>
  <si>
    <t>岳成</t>
  </si>
  <si>
    <t>102060104515</t>
  </si>
  <si>
    <t>陕西科技大学</t>
  </si>
  <si>
    <t>襄城区党员电化教育中心</t>
  </si>
  <si>
    <t>2002003002006</t>
  </si>
  <si>
    <t>汪俊妍</t>
  </si>
  <si>
    <t>102060301317</t>
  </si>
  <si>
    <t>华中师范大学武汉传媒学院</t>
  </si>
  <si>
    <t>襄城区委巡察工作领导小组办公室</t>
  </si>
  <si>
    <t>2002003002007</t>
  </si>
  <si>
    <t>邓琦玮</t>
  </si>
  <si>
    <t>102060303107</t>
  </si>
  <si>
    <t>武汉东湖学院</t>
  </si>
  <si>
    <t>襄城区档案局</t>
  </si>
  <si>
    <t>档案管理岗</t>
  </si>
  <si>
    <t>2002003002008</t>
  </si>
  <si>
    <t>胡雨霏</t>
  </si>
  <si>
    <t>102060404830</t>
  </si>
  <si>
    <t>襄州区纪律检查委员会</t>
  </si>
  <si>
    <t>纪检监察岗</t>
  </si>
  <si>
    <t>2002003003001</t>
  </si>
  <si>
    <t>刘雪聪</t>
  </si>
  <si>
    <t>102060305204</t>
  </si>
  <si>
    <t>湖北工业大学</t>
  </si>
  <si>
    <t>樊城区城市管理执法局</t>
  </si>
  <si>
    <t>董笑</t>
  </si>
  <si>
    <t>102060306425</t>
  </si>
  <si>
    <t>广汽菲亚特克莱斯勒汽车销售有限公司</t>
  </si>
  <si>
    <t>襄州区委宣传部</t>
  </si>
  <si>
    <t>2002003003002</t>
  </si>
  <si>
    <t>孙楠</t>
  </si>
  <si>
    <t>102060104319</t>
  </si>
  <si>
    <t>武汉纺织大学</t>
  </si>
  <si>
    <t>襄阳市疾病预防中心</t>
  </si>
  <si>
    <t>襄州区人民法院</t>
  </si>
  <si>
    <t>2002003003003</t>
  </si>
  <si>
    <t>3</t>
  </si>
  <si>
    <t>曾辰</t>
  </si>
  <si>
    <t>102060505824</t>
  </si>
  <si>
    <t>樊城区太平店镇水利管理站</t>
  </si>
  <si>
    <t>王思怡</t>
  </si>
  <si>
    <t>102060103907</t>
  </si>
  <si>
    <t>浙江大学</t>
  </si>
  <si>
    <t>刘菁菁</t>
  </si>
  <si>
    <t>102060305521</t>
  </si>
  <si>
    <t>2002003003004</t>
  </si>
  <si>
    <t>陆梦凡</t>
  </si>
  <si>
    <t>102060103005</t>
  </si>
  <si>
    <t>湖北第二师范学院</t>
  </si>
  <si>
    <t>襄州区人民检察院</t>
  </si>
  <si>
    <t>2002003003005</t>
  </si>
  <si>
    <t>张文博</t>
  </si>
  <si>
    <t>102060202515</t>
  </si>
  <si>
    <t>中国农业发展银行南漳县支行</t>
  </si>
  <si>
    <t>陈杰</t>
  </si>
  <si>
    <t>102060307407</t>
  </si>
  <si>
    <t>哈尔滨师范大学</t>
  </si>
  <si>
    <t>襄州区第二高级中学</t>
  </si>
  <si>
    <t>襄州区事业单位登记管理局</t>
  </si>
  <si>
    <t>2002003003006</t>
  </si>
  <si>
    <t>杨树</t>
  </si>
  <si>
    <t>102060401508</t>
  </si>
  <si>
    <t>江苏大学</t>
  </si>
  <si>
    <t>襄州区党员电教中心</t>
  </si>
  <si>
    <t>2002003003007</t>
  </si>
  <si>
    <t>李萌</t>
  </si>
  <si>
    <t>102060400514</t>
  </si>
  <si>
    <t>武汉工程大学</t>
  </si>
  <si>
    <t>樊城区人民法院</t>
  </si>
  <si>
    <t>2002003004001</t>
  </si>
  <si>
    <t>李霓雯</t>
  </si>
  <si>
    <t>102060302230</t>
  </si>
  <si>
    <t>西北工业大学</t>
  </si>
  <si>
    <t>中国化学工程第十六建设有限公司</t>
  </si>
  <si>
    <t>2002003004002</t>
  </si>
  <si>
    <t>李夕嘉</t>
  </si>
  <si>
    <t>102060302314</t>
  </si>
  <si>
    <t>天津科技大学</t>
  </si>
  <si>
    <t>中铁武汉电气化局哈牡项目部</t>
  </si>
  <si>
    <t>南漳县纪委监察局</t>
  </si>
  <si>
    <t>纪检监察室法律事务岗</t>
  </si>
  <si>
    <t>2002003008001</t>
  </si>
  <si>
    <t>聂凯</t>
  </si>
  <si>
    <t>102060502006</t>
  </si>
  <si>
    <t>武汉大学珞珈学院</t>
  </si>
  <si>
    <t>南漳县人民法院</t>
  </si>
  <si>
    <t>2002003008002</t>
  </si>
  <si>
    <t>龚曼琳</t>
  </si>
  <si>
    <t>102060200505</t>
  </si>
  <si>
    <t>湖北经济学院法商学院</t>
  </si>
  <si>
    <t>2002003008003</t>
  </si>
  <si>
    <t>邹玥璇</t>
  </si>
  <si>
    <t>102060101421</t>
  </si>
  <si>
    <t>湖南商学院</t>
  </si>
  <si>
    <t>信息技术岗</t>
  </si>
  <si>
    <t>2002003008004</t>
  </si>
  <si>
    <t>王京京</t>
  </si>
  <si>
    <t>102060306605</t>
  </si>
  <si>
    <t>江汉大学文理学院</t>
  </si>
  <si>
    <t>2002003008005</t>
  </si>
  <si>
    <t>刘潭</t>
  </si>
  <si>
    <t>102060309214</t>
  </si>
  <si>
    <t>许昌学院</t>
  </si>
  <si>
    <t>南漳县人民检察院</t>
  </si>
  <si>
    <t>司法警察岗</t>
  </si>
  <si>
    <t>2002003008006</t>
  </si>
  <si>
    <t>周胡祥</t>
  </si>
  <si>
    <t>102060101120</t>
  </si>
  <si>
    <t>西南民族大学</t>
  </si>
  <si>
    <t>2002003008007</t>
  </si>
  <si>
    <t>尹周航</t>
  </si>
  <si>
    <t>102060104109</t>
  </si>
  <si>
    <t>涂亚伟</t>
  </si>
  <si>
    <t>102060305714</t>
  </si>
  <si>
    <t>武昌工学院</t>
  </si>
  <si>
    <t>中共南漳县委党校</t>
  </si>
  <si>
    <t>培训教育岗</t>
  </si>
  <si>
    <t>2002003008008</t>
  </si>
  <si>
    <t>冯青松</t>
  </si>
  <si>
    <t>102060104601</t>
  </si>
  <si>
    <t>西北大学</t>
  </si>
  <si>
    <t>南漳县史志办公室</t>
  </si>
  <si>
    <t>综合科文字综合岗</t>
  </si>
  <si>
    <t>2002003008009</t>
  </si>
  <si>
    <t>刘成莺</t>
  </si>
  <si>
    <t>102060404729</t>
  </si>
  <si>
    <t>湖北师范大学</t>
  </si>
  <si>
    <t>南漳县老干部活动中心</t>
  </si>
  <si>
    <t>2002003008010</t>
  </si>
  <si>
    <t>孙东方</t>
  </si>
  <si>
    <t>102060403830</t>
  </si>
  <si>
    <t>海南省琼台师范高等专科学院</t>
  </si>
  <si>
    <t>谷城县委组织部</t>
  </si>
  <si>
    <t>办公室信息管理岗</t>
  </si>
  <si>
    <t>2002003009001</t>
  </si>
  <si>
    <t>祁钲壹</t>
  </si>
  <si>
    <t>102060308516</t>
  </si>
  <si>
    <t>办公室电化宣传岗</t>
  </si>
  <si>
    <t>2002003009002</t>
  </si>
  <si>
    <t>岳晴晴</t>
  </si>
  <si>
    <t>102060500124</t>
  </si>
  <si>
    <t>石家庄铁道大学</t>
  </si>
  <si>
    <t>谷城县委党校</t>
  </si>
  <si>
    <t>2002003009003</t>
  </si>
  <si>
    <t>龙煜</t>
  </si>
  <si>
    <t>102060306903</t>
  </si>
  <si>
    <t>湖北警官学院</t>
  </si>
  <si>
    <t>教务科教务管理岗</t>
  </si>
  <si>
    <t>2002003009004</t>
  </si>
  <si>
    <t>肖长兵</t>
  </si>
  <si>
    <t>102060500927</t>
  </si>
  <si>
    <t>湖北省建始县社会保险管理局</t>
  </si>
  <si>
    <t>谷城县事业单位登记管理局</t>
  </si>
  <si>
    <t>办公室文字综合岗1</t>
  </si>
  <si>
    <t>2002003009005</t>
  </si>
  <si>
    <t>杨静</t>
  </si>
  <si>
    <t>102060307819</t>
  </si>
  <si>
    <t>安阳师范学院人文管理学院</t>
  </si>
  <si>
    <t>办公室文字综合岗2</t>
  </si>
  <si>
    <t>2002003009006</t>
  </si>
  <si>
    <t>孙美君</t>
  </si>
  <si>
    <t>102060401206</t>
  </si>
  <si>
    <t>谷城经济开发区聂家滩社区居委会</t>
  </si>
  <si>
    <t>谷城县红十字会</t>
  </si>
  <si>
    <t>2002003009007</t>
  </si>
  <si>
    <t>吴兴可</t>
  </si>
  <si>
    <t>102060102401</t>
  </si>
  <si>
    <t>荆楚理工学院</t>
  </si>
  <si>
    <t>保康县纪律检查委员会</t>
  </si>
  <si>
    <t>文秘宣传岗</t>
  </si>
  <si>
    <t>2002003010001</t>
  </si>
  <si>
    <t>付奇</t>
  </si>
  <si>
    <t>102060303302</t>
  </si>
  <si>
    <t>湖北文理学院理工学院</t>
  </si>
  <si>
    <t>保康县审计局</t>
  </si>
  <si>
    <t>保康县人民检察院</t>
  </si>
  <si>
    <t>2002003010002</t>
  </si>
  <si>
    <t>郭昌林</t>
  </si>
  <si>
    <t>102060307903</t>
  </si>
  <si>
    <t>枣阳市纪律检查委员会</t>
  </si>
  <si>
    <t>教育调研岗</t>
  </si>
  <si>
    <t>2002003011001</t>
  </si>
  <si>
    <t>曹进</t>
  </si>
  <si>
    <t>102060102623</t>
  </si>
  <si>
    <t>财务会计岗</t>
  </si>
  <si>
    <t>2002003011002</t>
  </si>
  <si>
    <t>王维</t>
  </si>
  <si>
    <t>102060404326</t>
  </si>
  <si>
    <t>枣阳市党员电化教育中心</t>
  </si>
  <si>
    <t>2002003011004</t>
  </si>
  <si>
    <t>冯欢</t>
  </si>
  <si>
    <t>102060101321</t>
  </si>
  <si>
    <t>湖北师范学院</t>
  </si>
  <si>
    <t>枣阳市白水高中</t>
  </si>
  <si>
    <t>枣阳市委政法委员会</t>
  </si>
  <si>
    <t>法治建设科法治建设岗</t>
  </si>
  <si>
    <t>2002003011005</t>
  </si>
  <si>
    <t>龚美娟</t>
  </si>
  <si>
    <t>102060304128</t>
  </si>
  <si>
    <t>枣阳市委统战部</t>
  </si>
  <si>
    <t>2002003011006</t>
  </si>
  <si>
    <t>李黎</t>
  </si>
  <si>
    <t>102060304006</t>
  </si>
  <si>
    <t>随州市随县保密局</t>
  </si>
  <si>
    <t>枣阳市人民法院</t>
  </si>
  <si>
    <t>2002003011007</t>
  </si>
  <si>
    <t>邢耀文</t>
  </si>
  <si>
    <t>102060505622</t>
  </si>
  <si>
    <t>江南大学</t>
  </si>
  <si>
    <t>赵宣</t>
  </si>
  <si>
    <t>102060507514</t>
  </si>
  <si>
    <t>华中科技大学文华学院</t>
  </si>
  <si>
    <t>枣阳市人民检察院</t>
  </si>
  <si>
    <t>2002003011008</t>
  </si>
  <si>
    <t>刘基祥</t>
  </si>
  <si>
    <t>102060500804</t>
  </si>
  <si>
    <t>中国矿业大学（北京）</t>
  </si>
  <si>
    <t>2002003011009</t>
  </si>
  <si>
    <t>李涵</t>
  </si>
  <si>
    <t>102060201930</t>
  </si>
  <si>
    <t>2002003011010</t>
  </si>
  <si>
    <t>王晨曦</t>
  </si>
  <si>
    <t>102060104628</t>
  </si>
  <si>
    <t>北京师范大学</t>
  </si>
  <si>
    <t>枣阳市委党史地方志办公室</t>
  </si>
  <si>
    <t>党史科文字综合岗</t>
  </si>
  <si>
    <t>2002003011011</t>
  </si>
  <si>
    <t>甄凤馨</t>
  </si>
  <si>
    <t>102060103925</t>
  </si>
  <si>
    <t>上海外国语大学</t>
  </si>
  <si>
    <t>宜城市人民法院</t>
  </si>
  <si>
    <t>2002003012001</t>
  </si>
  <si>
    <t>张青云</t>
  </si>
  <si>
    <t>102060300124</t>
  </si>
  <si>
    <t>南漳一中</t>
  </si>
  <si>
    <t>宜城市人民检察院</t>
  </si>
  <si>
    <t>2002003012002</t>
  </si>
  <si>
    <t>陈阳洁</t>
  </si>
  <si>
    <t>102060404726</t>
  </si>
  <si>
    <t>华中科技大学</t>
  </si>
  <si>
    <t>2002003012003</t>
  </si>
  <si>
    <t>周钰珂</t>
  </si>
  <si>
    <t>102060400802</t>
  </si>
  <si>
    <t>中南林业科技大学</t>
  </si>
  <si>
    <t>2002003012004</t>
  </si>
  <si>
    <t>余缘琪</t>
  </si>
  <si>
    <t>102060102726</t>
  </si>
  <si>
    <t>武昌理工学院</t>
  </si>
  <si>
    <t>宜城市南营街道办事处安垴村安垴小学</t>
  </si>
  <si>
    <t>共青团宜城市委</t>
  </si>
  <si>
    <t>2002003012005</t>
  </si>
  <si>
    <t>罗中源</t>
  </si>
  <si>
    <t>102060402424</t>
  </si>
  <si>
    <t>湖北中医药大学</t>
  </si>
  <si>
    <t>老河口市人民法院</t>
  </si>
  <si>
    <t>2002003013001</t>
  </si>
  <si>
    <t>孙宇星</t>
  </si>
  <si>
    <t>102060101428</t>
  </si>
  <si>
    <t>老河口市人民检察院</t>
  </si>
  <si>
    <t>2002003013003</t>
  </si>
  <si>
    <t>倪潇炜</t>
  </si>
  <si>
    <t>102060105808</t>
  </si>
  <si>
    <t>黄冈师范学院</t>
  </si>
  <si>
    <t>2002003013004</t>
  </si>
  <si>
    <t>王莹莹</t>
  </si>
  <si>
    <t>102060507628</t>
  </si>
  <si>
    <t>2002003013005</t>
  </si>
  <si>
    <t>黄苑苑</t>
  </si>
  <si>
    <t>102060105722</t>
  </si>
  <si>
    <t>樊城区汉江街道高庄社区居委会</t>
  </si>
  <si>
    <t>姚远</t>
  </si>
  <si>
    <t>102060101410</t>
  </si>
  <si>
    <t>彭泽翀</t>
  </si>
  <si>
    <t>102060402724</t>
  </si>
  <si>
    <t>山东财经大学</t>
  </si>
  <si>
    <t>2002003013006</t>
  </si>
  <si>
    <t>朱源</t>
  </si>
  <si>
    <t>102060506327</t>
  </si>
  <si>
    <t>南阳理工学院</t>
  </si>
  <si>
    <t>徐利宝</t>
  </si>
  <si>
    <t>102060404010</t>
  </si>
  <si>
    <t>威斯卡特工业武汉有限公司</t>
  </si>
  <si>
    <t>老河口市委党校</t>
  </si>
  <si>
    <t>教育管理岗</t>
  </si>
  <si>
    <t>2002003013007</t>
  </si>
  <si>
    <t>冯金鑫</t>
  </si>
  <si>
    <t>102060300504</t>
  </si>
  <si>
    <t>武汉商学院</t>
  </si>
  <si>
    <t>马梦玲</t>
  </si>
  <si>
    <t>102423614328</t>
  </si>
  <si>
    <t>共青团老河口市委</t>
  </si>
  <si>
    <t>2002003013009</t>
  </si>
  <si>
    <t>杨公博</t>
  </si>
  <si>
    <t>102060506703</t>
  </si>
  <si>
    <t>2002003013010</t>
  </si>
  <si>
    <t>柳世豪</t>
  </si>
  <si>
    <t>102060502625</t>
  </si>
  <si>
    <t>老河口市农村经营管理办公室</t>
  </si>
  <si>
    <t>检察辅助岗</t>
  </si>
  <si>
    <t>2002003013021</t>
  </si>
  <si>
    <t>吕雄起</t>
  </si>
  <si>
    <t>102060202527</t>
  </si>
  <si>
    <t>三峡大学</t>
  </si>
  <si>
    <t>王驰</t>
  </si>
  <si>
    <t>102060500327</t>
  </si>
  <si>
    <t>武汉工程大学邮电与信息工程学院</t>
  </si>
  <si>
    <t>樊城区食药监局太平店监管所</t>
  </si>
  <si>
    <t>侯婧蕊</t>
  </si>
  <si>
    <t>102060400413</t>
  </si>
  <si>
    <t>枣阳市刘升镇人民政府</t>
  </si>
  <si>
    <t>2002003014001</t>
  </si>
  <si>
    <t>孙珍玉</t>
  </si>
  <si>
    <t>101427204206</t>
  </si>
  <si>
    <t>长江大学文理学院</t>
  </si>
  <si>
    <t>枣阳经济开发区西园社区居委会</t>
  </si>
  <si>
    <t>保康县乡镇</t>
  </si>
  <si>
    <t>2002003014009</t>
  </si>
  <si>
    <t>王菲</t>
  </si>
  <si>
    <t>101427202116</t>
  </si>
  <si>
    <t>中央广播电视大学</t>
  </si>
  <si>
    <t>保康县马桥镇河南坪村民委员会</t>
  </si>
  <si>
    <t>徐远昊</t>
  </si>
  <si>
    <t>湖北广播电视大学</t>
  </si>
  <si>
    <t>保康县店垭镇老街社区</t>
  </si>
  <si>
    <t>赵成国</t>
  </si>
  <si>
    <t>大连陆军学院</t>
  </si>
  <si>
    <t>保康县寺坪镇台子包村委会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</si>
</sst>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);\(0.0000\)"/>
    <numFmt numFmtId="177" formatCode="0.00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/>
    <xf numFmtId="0" fontId="15" fillId="0" borderId="0"/>
    <xf numFmtId="0" fontId="1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177" fontId="5" fillId="2" borderId="1" xfId="50" applyNumberFormat="1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50" applyNumberFormat="1" applyFont="1" applyFill="1" applyBorder="1" applyAlignment="1" quotePrefix="1">
      <alignment vertical="center" wrapText="1"/>
    </xf>
    <xf numFmtId="0" fontId="5" fillId="0" borderId="1" xfId="50" applyNumberFormat="1" applyFont="1" applyFill="1" applyBorder="1" applyAlignment="1" quotePrefix="1">
      <alignment horizontal="center" vertical="center" wrapText="1"/>
    </xf>
    <xf numFmtId="49" fontId="5" fillId="0" borderId="1" xfId="50" applyNumberFormat="1" applyFont="1" applyFill="1" applyBorder="1" applyAlignment="1" quotePrefix="1">
      <alignment horizontal="center" vertical="center" wrapText="1"/>
    </xf>
    <xf numFmtId="0" fontId="5" fillId="2" borderId="1" xfId="50" applyNumberFormat="1" applyFont="1" applyFill="1" applyBorder="1" applyAlignment="1" quotePrefix="1">
      <alignment horizontal="center" vertical="center" wrapText="1"/>
    </xf>
    <xf numFmtId="49" fontId="5" fillId="2" borderId="1" xfId="50" applyNumberFormat="1" applyFont="1" applyFill="1" applyBorder="1" applyAlignment="1" quotePrefix="1">
      <alignment horizontal="center" vertical="center" wrapText="1"/>
    </xf>
    <xf numFmtId="0" fontId="5" fillId="2" borderId="1" xfId="50" applyNumberFormat="1" applyFont="1" applyFill="1" applyBorder="1" applyAlignment="1" quotePrefix="1">
      <alignment vertical="center" wrapText="1"/>
    </xf>
    <xf numFmtId="49" fontId="5" fillId="0" borderId="1" xfId="49" applyNumberFormat="1" applyFont="1" applyFill="1" applyBorder="1" applyAlignment="1" quotePrefix="1">
      <alignment horizontal="center" vertical="center"/>
    </xf>
    <xf numFmtId="0" fontId="5" fillId="0" borderId="1" xfId="51" applyNumberFormat="1" applyFont="1" applyFill="1" applyBorder="1" applyAlignment="1" quotePrefix="1">
      <alignment vertical="center" wrapText="1"/>
    </xf>
    <xf numFmtId="0" fontId="5" fillId="0" borderId="1" xfId="51" applyNumberFormat="1" applyFont="1" applyFill="1" applyBorder="1" applyAlignment="1" quotePrefix="1">
      <alignment horizontal="center" vertical="center" wrapText="1"/>
    </xf>
    <xf numFmtId="49" fontId="5" fillId="0" borderId="1" xfId="51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襄阳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0"/>
  <sheetViews>
    <sheetView tabSelected="1" topLeftCell="A43" workbookViewId="0">
      <selection activeCell="A53" sqref="$A53:$XFD53"/>
    </sheetView>
  </sheetViews>
  <sheetFormatPr defaultColWidth="9" defaultRowHeight="13.5"/>
  <cols>
    <col min="1" max="2" width="9" style="3"/>
    <col min="3" max="3" width="12.125" style="3" customWidth="1"/>
    <col min="4" max="5" width="4.375" style="3" customWidth="1"/>
    <col min="6" max="6" width="6.25" style="3" customWidth="1"/>
    <col min="7" max="7" width="4" style="3" customWidth="1"/>
    <col min="8" max="8" width="10.75" style="4" customWidth="1"/>
    <col min="9" max="10" width="5.375" style="3" customWidth="1"/>
    <col min="11" max="11" width="6" style="3" customWidth="1"/>
    <col min="12" max="12" width="6.75" style="3" customWidth="1"/>
    <col min="13" max="13" width="8.375" style="3" customWidth="1"/>
    <col min="14" max="14" width="5.5" style="3" customWidth="1"/>
    <col min="15" max="15" width="7.625" style="3" customWidth="1"/>
    <col min="16" max="16" width="9.75" style="3" customWidth="1"/>
    <col min="17" max="17" width="10.625" style="3" customWidth="1"/>
    <col min="18" max="18" width="10.25" style="3" customWidth="1"/>
    <col min="19" max="19" width="6" style="3" customWidth="1"/>
    <col min="20" max="16384" width="9" style="3"/>
  </cols>
  <sheetData>
    <row r="1" ht="30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14.25" spans="1:19">
      <c r="A2" s="31" t="s">
        <v>1</v>
      </c>
      <c r="B2" s="31" t="s">
        <v>2</v>
      </c>
      <c r="C2" s="31" t="s">
        <v>3</v>
      </c>
      <c r="D2" s="31" t="s">
        <v>4</v>
      </c>
      <c r="E2" s="6" t="s">
        <v>5</v>
      </c>
      <c r="F2" s="31" t="s">
        <v>6</v>
      </c>
      <c r="G2" s="6" t="s">
        <v>7</v>
      </c>
      <c r="H2" s="31" t="s">
        <v>8</v>
      </c>
      <c r="I2" s="13" t="s">
        <v>9</v>
      </c>
      <c r="J2" s="14"/>
      <c r="K2" s="14"/>
      <c r="L2" s="14"/>
      <c r="M2" s="15"/>
      <c r="N2" s="16" t="s">
        <v>10</v>
      </c>
      <c r="O2" s="17" t="s">
        <v>11</v>
      </c>
      <c r="P2" s="16" t="s">
        <v>12</v>
      </c>
      <c r="Q2" s="31" t="s">
        <v>13</v>
      </c>
      <c r="R2" s="31" t="s">
        <v>14</v>
      </c>
      <c r="S2" s="21" t="s">
        <v>15</v>
      </c>
    </row>
    <row r="3" s="1" customFormat="1" ht="22.5" spans="1:19">
      <c r="A3" s="6"/>
      <c r="B3" s="6"/>
      <c r="C3" s="6"/>
      <c r="D3" s="6"/>
      <c r="E3" s="6"/>
      <c r="F3" s="6"/>
      <c r="G3" s="6"/>
      <c r="H3" s="6"/>
      <c r="I3" s="6" t="s">
        <v>16</v>
      </c>
      <c r="J3" s="31" t="s">
        <v>17</v>
      </c>
      <c r="K3" s="31" t="s">
        <v>18</v>
      </c>
      <c r="L3" s="6" t="s">
        <v>19</v>
      </c>
      <c r="M3" s="31" t="s">
        <v>20</v>
      </c>
      <c r="N3" s="18"/>
      <c r="O3" s="18"/>
      <c r="P3" s="18"/>
      <c r="Q3" s="6"/>
      <c r="R3" s="6"/>
      <c r="S3" s="22"/>
    </row>
    <row r="4" s="1" customFormat="1" ht="22.5" spans="1:19">
      <c r="A4" s="32" t="s">
        <v>21</v>
      </c>
      <c r="B4" s="32" t="s">
        <v>22</v>
      </c>
      <c r="C4" s="32" t="s">
        <v>23</v>
      </c>
      <c r="D4" s="33" t="s">
        <v>24</v>
      </c>
      <c r="E4" s="8">
        <v>1</v>
      </c>
      <c r="F4" s="33" t="s">
        <v>25</v>
      </c>
      <c r="G4" s="33" t="s">
        <v>26</v>
      </c>
      <c r="H4" s="34" t="s">
        <v>27</v>
      </c>
      <c r="I4" s="8">
        <v>69.6</v>
      </c>
      <c r="J4" s="8">
        <v>71</v>
      </c>
      <c r="K4" s="8"/>
      <c r="L4" s="8"/>
      <c r="M4" s="8">
        <v>35.115</v>
      </c>
      <c r="N4" s="8"/>
      <c r="O4" s="8">
        <v>84.7</v>
      </c>
      <c r="P4" s="19">
        <f t="shared" ref="P4:P10" si="0">M4+O4*50%</f>
        <v>77.465</v>
      </c>
      <c r="Q4" s="32" t="s">
        <v>28</v>
      </c>
      <c r="R4" s="32" t="s">
        <v>29</v>
      </c>
      <c r="S4" s="8" t="s">
        <v>30</v>
      </c>
    </row>
    <row r="5" s="1" customFormat="1" ht="45" spans="1:19">
      <c r="A5" s="32" t="s">
        <v>21</v>
      </c>
      <c r="B5" s="32" t="s">
        <v>22</v>
      </c>
      <c r="C5" s="32" t="s">
        <v>23</v>
      </c>
      <c r="D5" s="33" t="s">
        <v>24</v>
      </c>
      <c r="E5" s="8">
        <v>2</v>
      </c>
      <c r="F5" s="33" t="s">
        <v>31</v>
      </c>
      <c r="G5" s="33" t="s">
        <v>26</v>
      </c>
      <c r="H5" s="34" t="s">
        <v>32</v>
      </c>
      <c r="I5" s="8">
        <v>68.8</v>
      </c>
      <c r="J5" s="8">
        <v>69.5</v>
      </c>
      <c r="K5" s="8"/>
      <c r="L5" s="8"/>
      <c r="M5" s="8">
        <v>34.5575</v>
      </c>
      <c r="N5" s="8"/>
      <c r="O5" s="8">
        <v>85</v>
      </c>
      <c r="P5" s="19">
        <f t="shared" si="0"/>
        <v>77.0575</v>
      </c>
      <c r="Q5" s="32" t="s">
        <v>33</v>
      </c>
      <c r="R5" s="32" t="s">
        <v>34</v>
      </c>
      <c r="S5" s="8"/>
    </row>
    <row r="6" s="1" customFormat="1" ht="22.5" spans="1:19">
      <c r="A6" s="32" t="s">
        <v>35</v>
      </c>
      <c r="B6" s="32" t="s">
        <v>36</v>
      </c>
      <c r="C6" s="32" t="s">
        <v>37</v>
      </c>
      <c r="D6" s="33" t="s">
        <v>24</v>
      </c>
      <c r="E6" s="8">
        <v>1</v>
      </c>
      <c r="F6" s="33" t="s">
        <v>38</v>
      </c>
      <c r="G6" s="33" t="s">
        <v>26</v>
      </c>
      <c r="H6" s="34" t="s">
        <v>39</v>
      </c>
      <c r="I6" s="8">
        <v>64.8</v>
      </c>
      <c r="J6" s="8">
        <v>67.5</v>
      </c>
      <c r="K6" s="8"/>
      <c r="L6" s="8"/>
      <c r="M6" s="8">
        <v>33.0075</v>
      </c>
      <c r="N6" s="8"/>
      <c r="O6" s="8">
        <v>83.6</v>
      </c>
      <c r="P6" s="19">
        <f t="shared" si="0"/>
        <v>74.8075</v>
      </c>
      <c r="Q6" s="32" t="s">
        <v>40</v>
      </c>
      <c r="R6" s="32" t="s">
        <v>41</v>
      </c>
      <c r="S6" s="8"/>
    </row>
    <row r="7" s="1" customFormat="1" ht="33.75" spans="1:19">
      <c r="A7" s="32" t="s">
        <v>35</v>
      </c>
      <c r="B7" s="32" t="s">
        <v>36</v>
      </c>
      <c r="C7" s="32" t="s">
        <v>37</v>
      </c>
      <c r="D7" s="33" t="s">
        <v>24</v>
      </c>
      <c r="E7" s="8">
        <v>2</v>
      </c>
      <c r="F7" s="33" t="s">
        <v>42</v>
      </c>
      <c r="G7" s="33" t="s">
        <v>43</v>
      </c>
      <c r="H7" s="34" t="s">
        <v>44</v>
      </c>
      <c r="I7" s="8">
        <v>67.2</v>
      </c>
      <c r="J7" s="8">
        <v>65</v>
      </c>
      <c r="K7" s="8"/>
      <c r="L7" s="8"/>
      <c r="M7" s="8">
        <v>33.105</v>
      </c>
      <c r="N7" s="8"/>
      <c r="O7" s="8">
        <v>83.1</v>
      </c>
      <c r="P7" s="19">
        <f t="shared" si="0"/>
        <v>74.655</v>
      </c>
      <c r="Q7" s="32" t="s">
        <v>45</v>
      </c>
      <c r="R7" s="32" t="s">
        <v>46</v>
      </c>
      <c r="S7" s="8"/>
    </row>
    <row r="8" s="1" customFormat="1" ht="22.5" spans="1:19">
      <c r="A8" s="32" t="s">
        <v>35</v>
      </c>
      <c r="B8" s="32" t="s">
        <v>36</v>
      </c>
      <c r="C8" s="32" t="s">
        <v>47</v>
      </c>
      <c r="D8" s="33" t="s">
        <v>48</v>
      </c>
      <c r="E8" s="8">
        <v>1</v>
      </c>
      <c r="F8" s="33" t="s">
        <v>49</v>
      </c>
      <c r="G8" s="33" t="s">
        <v>26</v>
      </c>
      <c r="H8" s="34" t="s">
        <v>50</v>
      </c>
      <c r="I8" s="8">
        <v>60</v>
      </c>
      <c r="J8" s="8">
        <v>63.5</v>
      </c>
      <c r="K8" s="8"/>
      <c r="L8" s="8"/>
      <c r="M8" s="8">
        <v>30.7875</v>
      </c>
      <c r="N8" s="8"/>
      <c r="O8" s="8">
        <v>87.4</v>
      </c>
      <c r="P8" s="19">
        <f t="shared" si="0"/>
        <v>74.4875</v>
      </c>
      <c r="Q8" s="32" t="s">
        <v>51</v>
      </c>
      <c r="R8" s="32" t="s">
        <v>52</v>
      </c>
      <c r="S8" s="8" t="s">
        <v>30</v>
      </c>
    </row>
    <row r="9" s="1" customFormat="1" ht="33.75" spans="1:19">
      <c r="A9" s="32" t="s">
        <v>53</v>
      </c>
      <c r="B9" s="32" t="s">
        <v>54</v>
      </c>
      <c r="C9" s="32" t="s">
        <v>55</v>
      </c>
      <c r="D9" s="33" t="s">
        <v>48</v>
      </c>
      <c r="E9" s="8">
        <v>1</v>
      </c>
      <c r="F9" s="33" t="s">
        <v>56</v>
      </c>
      <c r="G9" s="33" t="s">
        <v>26</v>
      </c>
      <c r="H9" s="34" t="s">
        <v>57</v>
      </c>
      <c r="I9" s="8">
        <v>60</v>
      </c>
      <c r="J9" s="8">
        <v>53</v>
      </c>
      <c r="K9" s="8"/>
      <c r="L9" s="8"/>
      <c r="M9" s="8">
        <v>28.425</v>
      </c>
      <c r="N9" s="8"/>
      <c r="O9" s="8">
        <v>86.6</v>
      </c>
      <c r="P9" s="19">
        <f t="shared" si="0"/>
        <v>71.725</v>
      </c>
      <c r="Q9" s="7" t="s">
        <v>58</v>
      </c>
      <c r="R9" s="32" t="s">
        <v>59</v>
      </c>
      <c r="S9" s="8"/>
    </row>
    <row r="10" s="1" customFormat="1" ht="33.75" spans="1:19">
      <c r="A10" s="32" t="s">
        <v>53</v>
      </c>
      <c r="B10" s="32" t="s">
        <v>60</v>
      </c>
      <c r="C10" s="32" t="s">
        <v>61</v>
      </c>
      <c r="D10" s="33" t="s">
        <v>48</v>
      </c>
      <c r="E10" s="8">
        <v>1</v>
      </c>
      <c r="F10" s="33" t="s">
        <v>62</v>
      </c>
      <c r="G10" s="33" t="s">
        <v>43</v>
      </c>
      <c r="H10" s="34" t="s">
        <v>63</v>
      </c>
      <c r="I10" s="8">
        <v>64.8</v>
      </c>
      <c r="J10" s="8">
        <v>66.5</v>
      </c>
      <c r="K10" s="8"/>
      <c r="L10" s="8"/>
      <c r="M10" s="8">
        <v>32.7825</v>
      </c>
      <c r="N10" s="8"/>
      <c r="O10" s="8">
        <v>85.6</v>
      </c>
      <c r="P10" s="19">
        <f t="shared" si="0"/>
        <v>75.5825</v>
      </c>
      <c r="Q10" s="32" t="s">
        <v>64</v>
      </c>
      <c r="R10" s="32" t="s">
        <v>65</v>
      </c>
      <c r="S10" s="8"/>
    </row>
    <row r="11" s="1" customFormat="1" ht="22.5" spans="1:19">
      <c r="A11" s="32" t="s">
        <v>66</v>
      </c>
      <c r="B11" s="32" t="s">
        <v>36</v>
      </c>
      <c r="C11" s="32" t="s">
        <v>67</v>
      </c>
      <c r="D11" s="33" t="s">
        <v>48</v>
      </c>
      <c r="E11" s="8">
        <v>1</v>
      </c>
      <c r="F11" s="33" t="s">
        <v>68</v>
      </c>
      <c r="G11" s="33" t="s">
        <v>43</v>
      </c>
      <c r="H11" s="34" t="s">
        <v>69</v>
      </c>
      <c r="I11" s="8">
        <v>68</v>
      </c>
      <c r="J11" s="8">
        <v>67.5</v>
      </c>
      <c r="K11" s="8"/>
      <c r="L11" s="8"/>
      <c r="M11" s="8">
        <v>33.8875</v>
      </c>
      <c r="N11" s="8"/>
      <c r="O11" s="8">
        <v>84.6</v>
      </c>
      <c r="P11" s="19">
        <f t="shared" ref="P11:P16" si="1">M11+O11*50%</f>
        <v>76.1875</v>
      </c>
      <c r="Q11" s="32" t="s">
        <v>40</v>
      </c>
      <c r="R11" s="32" t="s">
        <v>70</v>
      </c>
      <c r="S11" s="8"/>
    </row>
    <row r="12" s="1" customFormat="1" ht="33.75" spans="1:19">
      <c r="A12" s="32" t="s">
        <v>71</v>
      </c>
      <c r="B12" s="32" t="s">
        <v>72</v>
      </c>
      <c r="C12" s="32" t="s">
        <v>73</v>
      </c>
      <c r="D12" s="33" t="s">
        <v>48</v>
      </c>
      <c r="E12" s="8">
        <v>1</v>
      </c>
      <c r="F12" s="33" t="s">
        <v>74</v>
      </c>
      <c r="G12" s="33" t="s">
        <v>26</v>
      </c>
      <c r="H12" s="34" t="s">
        <v>75</v>
      </c>
      <c r="I12" s="8">
        <v>65.6</v>
      </c>
      <c r="J12" s="8">
        <v>69.5</v>
      </c>
      <c r="K12" s="8"/>
      <c r="L12" s="8"/>
      <c r="M12" s="8">
        <v>33.6775</v>
      </c>
      <c r="N12" s="8"/>
      <c r="O12" s="8">
        <v>85.6</v>
      </c>
      <c r="P12" s="19">
        <f t="shared" si="1"/>
        <v>76.4775</v>
      </c>
      <c r="Q12" s="32" t="s">
        <v>76</v>
      </c>
      <c r="R12" s="32" t="s">
        <v>77</v>
      </c>
      <c r="S12" s="8"/>
    </row>
    <row r="13" s="1" customFormat="1" ht="33.75" spans="1:19">
      <c r="A13" s="32" t="s">
        <v>71</v>
      </c>
      <c r="B13" s="32" t="s">
        <v>78</v>
      </c>
      <c r="C13" s="32" t="s">
        <v>79</v>
      </c>
      <c r="D13" s="33" t="s">
        <v>48</v>
      </c>
      <c r="E13" s="8">
        <v>1</v>
      </c>
      <c r="F13" s="33" t="s">
        <v>80</v>
      </c>
      <c r="G13" s="33" t="s">
        <v>26</v>
      </c>
      <c r="H13" s="34" t="s">
        <v>81</v>
      </c>
      <c r="I13" s="8">
        <v>64</v>
      </c>
      <c r="J13" s="8">
        <v>66.5</v>
      </c>
      <c r="K13" s="8"/>
      <c r="L13" s="8"/>
      <c r="M13" s="8">
        <v>32.5625</v>
      </c>
      <c r="N13" s="8"/>
      <c r="O13" s="8">
        <v>86.8</v>
      </c>
      <c r="P13" s="19">
        <f t="shared" si="1"/>
        <v>75.9625</v>
      </c>
      <c r="Q13" s="32" t="s">
        <v>28</v>
      </c>
      <c r="R13" s="32" t="s">
        <v>82</v>
      </c>
      <c r="S13" s="8"/>
    </row>
    <row r="14" s="1" customFormat="1" ht="22.5" spans="1:19">
      <c r="A14" s="32" t="s">
        <v>83</v>
      </c>
      <c r="B14" s="32" t="s">
        <v>84</v>
      </c>
      <c r="C14" s="32" t="s">
        <v>85</v>
      </c>
      <c r="D14" s="33" t="s">
        <v>48</v>
      </c>
      <c r="E14" s="8">
        <v>1</v>
      </c>
      <c r="F14" s="33" t="s">
        <v>86</v>
      </c>
      <c r="G14" s="33" t="s">
        <v>43</v>
      </c>
      <c r="H14" s="34" t="s">
        <v>87</v>
      </c>
      <c r="I14" s="8">
        <v>66.4</v>
      </c>
      <c r="J14" s="8">
        <v>71.5</v>
      </c>
      <c r="K14" s="8"/>
      <c r="L14" s="8"/>
      <c r="M14" s="8">
        <v>34.3475</v>
      </c>
      <c r="N14" s="8"/>
      <c r="O14" s="8">
        <v>78.8</v>
      </c>
      <c r="P14" s="19">
        <f t="shared" si="1"/>
        <v>73.7475</v>
      </c>
      <c r="Q14" s="32" t="s">
        <v>88</v>
      </c>
      <c r="R14" s="32" t="s">
        <v>89</v>
      </c>
      <c r="S14" s="8"/>
    </row>
    <row r="15" s="1" customFormat="1" ht="22.5" spans="1:19">
      <c r="A15" s="32" t="s">
        <v>90</v>
      </c>
      <c r="B15" s="32" t="s">
        <v>36</v>
      </c>
      <c r="C15" s="32" t="s">
        <v>91</v>
      </c>
      <c r="D15" s="33" t="s">
        <v>48</v>
      </c>
      <c r="E15" s="8">
        <v>1</v>
      </c>
      <c r="F15" s="33" t="s">
        <v>92</v>
      </c>
      <c r="G15" s="33" t="s">
        <v>43</v>
      </c>
      <c r="H15" s="34" t="s">
        <v>93</v>
      </c>
      <c r="I15" s="8">
        <v>69.6</v>
      </c>
      <c r="J15" s="8">
        <v>61</v>
      </c>
      <c r="K15" s="8"/>
      <c r="L15" s="8"/>
      <c r="M15" s="8">
        <v>32.865</v>
      </c>
      <c r="N15" s="8"/>
      <c r="O15" s="8">
        <v>83.4</v>
      </c>
      <c r="P15" s="19">
        <f t="shared" si="1"/>
        <v>74.565</v>
      </c>
      <c r="Q15" s="32" t="s">
        <v>94</v>
      </c>
      <c r="R15" s="32" t="s">
        <v>95</v>
      </c>
      <c r="S15" s="8"/>
    </row>
    <row r="16" s="1" customFormat="1" ht="33.75" spans="1:19">
      <c r="A16" s="32" t="s">
        <v>96</v>
      </c>
      <c r="B16" s="32" t="s">
        <v>36</v>
      </c>
      <c r="C16" s="32" t="s">
        <v>97</v>
      </c>
      <c r="D16" s="33" t="s">
        <v>48</v>
      </c>
      <c r="E16" s="8">
        <v>1</v>
      </c>
      <c r="F16" s="33" t="s">
        <v>98</v>
      </c>
      <c r="G16" s="33" t="s">
        <v>43</v>
      </c>
      <c r="H16" s="34" t="s">
        <v>99</v>
      </c>
      <c r="I16" s="8">
        <v>64</v>
      </c>
      <c r="J16" s="8">
        <v>62</v>
      </c>
      <c r="K16" s="8"/>
      <c r="L16" s="8"/>
      <c r="M16" s="8">
        <v>31.55</v>
      </c>
      <c r="N16" s="8"/>
      <c r="O16" s="8">
        <v>84.8</v>
      </c>
      <c r="P16" s="19">
        <f t="shared" si="1"/>
        <v>73.95</v>
      </c>
      <c r="Q16" s="32" t="s">
        <v>100</v>
      </c>
      <c r="R16" s="32" t="s">
        <v>101</v>
      </c>
      <c r="S16" s="8"/>
    </row>
    <row r="17" s="1" customFormat="1" ht="45" spans="1:19">
      <c r="A17" s="32" t="s">
        <v>102</v>
      </c>
      <c r="B17" s="32" t="s">
        <v>103</v>
      </c>
      <c r="C17" s="32" t="s">
        <v>104</v>
      </c>
      <c r="D17" s="33" t="s">
        <v>48</v>
      </c>
      <c r="E17" s="8">
        <v>1</v>
      </c>
      <c r="F17" s="33" t="s">
        <v>105</v>
      </c>
      <c r="G17" s="33" t="s">
        <v>26</v>
      </c>
      <c r="H17" s="34" t="s">
        <v>106</v>
      </c>
      <c r="I17" s="8">
        <v>62.4</v>
      </c>
      <c r="J17" s="8">
        <v>70</v>
      </c>
      <c r="K17" s="8"/>
      <c r="L17" s="8"/>
      <c r="M17" s="8">
        <v>32.91</v>
      </c>
      <c r="N17" s="8"/>
      <c r="O17" s="8">
        <v>83.4</v>
      </c>
      <c r="P17" s="19">
        <f t="shared" ref="P17:P38" si="2">M17+O17*50%</f>
        <v>74.61</v>
      </c>
      <c r="Q17" s="32" t="s">
        <v>107</v>
      </c>
      <c r="R17" s="32" t="s">
        <v>108</v>
      </c>
      <c r="S17" s="8"/>
    </row>
    <row r="18" s="1" customFormat="1" ht="45" spans="1:19">
      <c r="A18" s="32" t="s">
        <v>102</v>
      </c>
      <c r="B18" s="32" t="s">
        <v>36</v>
      </c>
      <c r="C18" s="32" t="s">
        <v>109</v>
      </c>
      <c r="D18" s="33" t="s">
        <v>48</v>
      </c>
      <c r="E18" s="8">
        <v>1</v>
      </c>
      <c r="F18" s="33" t="s">
        <v>110</v>
      </c>
      <c r="G18" s="33" t="s">
        <v>26</v>
      </c>
      <c r="H18" s="34" t="s">
        <v>111</v>
      </c>
      <c r="I18" s="8">
        <v>62.4</v>
      </c>
      <c r="J18" s="8">
        <v>67</v>
      </c>
      <c r="K18" s="8"/>
      <c r="L18" s="8"/>
      <c r="M18" s="8">
        <v>32.235</v>
      </c>
      <c r="N18" s="8"/>
      <c r="O18" s="8">
        <v>82.6</v>
      </c>
      <c r="P18" s="19">
        <f t="shared" si="2"/>
        <v>73.535</v>
      </c>
      <c r="Q18" s="32" t="s">
        <v>112</v>
      </c>
      <c r="R18" s="7" t="s">
        <v>70</v>
      </c>
      <c r="S18" s="8"/>
    </row>
    <row r="19" s="1" customFormat="1" ht="22.5" spans="1:19">
      <c r="A19" s="32" t="s">
        <v>113</v>
      </c>
      <c r="B19" s="32" t="s">
        <v>114</v>
      </c>
      <c r="C19" s="32" t="s">
        <v>115</v>
      </c>
      <c r="D19" s="33" t="s">
        <v>48</v>
      </c>
      <c r="E19" s="8">
        <v>1</v>
      </c>
      <c r="F19" s="33" t="s">
        <v>116</v>
      </c>
      <c r="G19" s="33" t="s">
        <v>26</v>
      </c>
      <c r="H19" s="34" t="s">
        <v>117</v>
      </c>
      <c r="I19" s="8">
        <v>55.2</v>
      </c>
      <c r="J19" s="8">
        <v>73</v>
      </c>
      <c r="K19" s="8"/>
      <c r="L19" s="8"/>
      <c r="M19" s="8">
        <v>31.605</v>
      </c>
      <c r="N19" s="8"/>
      <c r="O19" s="8">
        <v>87.2</v>
      </c>
      <c r="P19" s="19">
        <f t="shared" si="2"/>
        <v>75.205</v>
      </c>
      <c r="Q19" s="32" t="s">
        <v>118</v>
      </c>
      <c r="R19" s="32" t="s">
        <v>119</v>
      </c>
      <c r="S19" s="8"/>
    </row>
    <row r="20" s="1" customFormat="1" ht="22.5" spans="1:19">
      <c r="A20" s="32" t="s">
        <v>120</v>
      </c>
      <c r="B20" s="32" t="s">
        <v>36</v>
      </c>
      <c r="C20" s="32" t="s">
        <v>121</v>
      </c>
      <c r="D20" s="33" t="s">
        <v>48</v>
      </c>
      <c r="E20" s="8">
        <v>1</v>
      </c>
      <c r="F20" s="33" t="s">
        <v>122</v>
      </c>
      <c r="G20" s="33" t="s">
        <v>26</v>
      </c>
      <c r="H20" s="34" t="s">
        <v>123</v>
      </c>
      <c r="I20" s="8">
        <v>72</v>
      </c>
      <c r="J20" s="8">
        <v>61</v>
      </c>
      <c r="K20" s="8"/>
      <c r="L20" s="8"/>
      <c r="M20" s="8">
        <v>33.525</v>
      </c>
      <c r="N20" s="8"/>
      <c r="O20" s="8">
        <v>79</v>
      </c>
      <c r="P20" s="19">
        <f t="shared" si="2"/>
        <v>73.025</v>
      </c>
      <c r="Q20" s="32" t="s">
        <v>124</v>
      </c>
      <c r="R20" s="32" t="s">
        <v>125</v>
      </c>
      <c r="S20" s="8"/>
    </row>
    <row r="21" s="1" customFormat="1" ht="22.5" spans="1:19">
      <c r="A21" s="32" t="s">
        <v>126</v>
      </c>
      <c r="B21" s="32" t="s">
        <v>127</v>
      </c>
      <c r="C21" s="32" t="s">
        <v>128</v>
      </c>
      <c r="D21" s="33" t="s">
        <v>48</v>
      </c>
      <c r="E21" s="8">
        <v>1</v>
      </c>
      <c r="F21" s="33" t="s">
        <v>129</v>
      </c>
      <c r="G21" s="33" t="s">
        <v>26</v>
      </c>
      <c r="H21" s="34" t="s">
        <v>130</v>
      </c>
      <c r="I21" s="8">
        <v>59.2</v>
      </c>
      <c r="J21" s="8">
        <v>64.5</v>
      </c>
      <c r="K21" s="8"/>
      <c r="L21" s="8"/>
      <c r="M21" s="8">
        <v>30.7925</v>
      </c>
      <c r="N21" s="8"/>
      <c r="O21" s="8">
        <v>83.7</v>
      </c>
      <c r="P21" s="19">
        <f t="shared" si="2"/>
        <v>72.6425</v>
      </c>
      <c r="Q21" s="32" t="s">
        <v>131</v>
      </c>
      <c r="R21" s="32" t="s">
        <v>70</v>
      </c>
      <c r="S21" s="8"/>
    </row>
    <row r="22" s="1" customFormat="1" ht="33.75" spans="1:19">
      <c r="A22" s="32" t="s">
        <v>132</v>
      </c>
      <c r="B22" s="32" t="s">
        <v>133</v>
      </c>
      <c r="C22" s="32" t="s">
        <v>134</v>
      </c>
      <c r="D22" s="33" t="s">
        <v>48</v>
      </c>
      <c r="E22" s="8">
        <v>1</v>
      </c>
      <c r="F22" s="33" t="s">
        <v>135</v>
      </c>
      <c r="G22" s="33" t="s">
        <v>26</v>
      </c>
      <c r="H22" s="34" t="s">
        <v>136</v>
      </c>
      <c r="I22" s="8">
        <v>58.4</v>
      </c>
      <c r="J22" s="8">
        <v>74</v>
      </c>
      <c r="K22" s="8"/>
      <c r="L22" s="8"/>
      <c r="M22" s="8">
        <v>32.71</v>
      </c>
      <c r="N22" s="8"/>
      <c r="O22" s="8">
        <v>81.8</v>
      </c>
      <c r="P22" s="19">
        <f t="shared" si="2"/>
        <v>73.61</v>
      </c>
      <c r="Q22" s="32" t="s">
        <v>137</v>
      </c>
      <c r="R22" s="32" t="s">
        <v>138</v>
      </c>
      <c r="S22" s="8"/>
    </row>
    <row r="23" s="1" customFormat="1" ht="33.75" spans="1:19">
      <c r="A23" s="32" t="s">
        <v>132</v>
      </c>
      <c r="B23" s="32" t="s">
        <v>139</v>
      </c>
      <c r="C23" s="32" t="s">
        <v>140</v>
      </c>
      <c r="D23" s="33" t="s">
        <v>48</v>
      </c>
      <c r="E23" s="8">
        <v>1</v>
      </c>
      <c r="F23" s="33" t="s">
        <v>141</v>
      </c>
      <c r="G23" s="33" t="s">
        <v>26</v>
      </c>
      <c r="H23" s="34" t="s">
        <v>142</v>
      </c>
      <c r="I23" s="8">
        <v>56</v>
      </c>
      <c r="J23" s="8">
        <v>61.5</v>
      </c>
      <c r="K23" s="8"/>
      <c r="L23" s="8"/>
      <c r="M23" s="8">
        <v>29.2375</v>
      </c>
      <c r="N23" s="8"/>
      <c r="O23" s="8">
        <v>83.6</v>
      </c>
      <c r="P23" s="19">
        <f t="shared" si="2"/>
        <v>71.0375</v>
      </c>
      <c r="Q23" s="32" t="s">
        <v>131</v>
      </c>
      <c r="R23" s="32" t="s">
        <v>143</v>
      </c>
      <c r="S23" s="8"/>
    </row>
    <row r="24" s="1" customFormat="1" ht="22.5" spans="1:19">
      <c r="A24" s="32" t="s">
        <v>144</v>
      </c>
      <c r="B24" s="32" t="s">
        <v>145</v>
      </c>
      <c r="C24" s="32" t="s">
        <v>146</v>
      </c>
      <c r="D24" s="33" t="s">
        <v>48</v>
      </c>
      <c r="E24" s="8">
        <v>1</v>
      </c>
      <c r="F24" s="33" t="s">
        <v>147</v>
      </c>
      <c r="G24" s="33" t="s">
        <v>43</v>
      </c>
      <c r="H24" s="34" t="s">
        <v>148</v>
      </c>
      <c r="I24" s="8">
        <v>63.2</v>
      </c>
      <c r="J24" s="8">
        <v>69.5</v>
      </c>
      <c r="K24" s="8"/>
      <c r="L24" s="8"/>
      <c r="M24" s="8">
        <v>33.0175</v>
      </c>
      <c r="N24" s="8"/>
      <c r="O24" s="8">
        <v>81.8</v>
      </c>
      <c r="P24" s="19">
        <f t="shared" si="2"/>
        <v>73.9175</v>
      </c>
      <c r="Q24" s="32" t="s">
        <v>149</v>
      </c>
      <c r="R24" s="32" t="s">
        <v>150</v>
      </c>
      <c r="S24" s="8"/>
    </row>
    <row r="25" s="1" customFormat="1" ht="22.5" spans="1:19">
      <c r="A25" s="32" t="s">
        <v>144</v>
      </c>
      <c r="B25" s="32" t="s">
        <v>151</v>
      </c>
      <c r="C25" s="32" t="s">
        <v>152</v>
      </c>
      <c r="D25" s="33" t="s">
        <v>48</v>
      </c>
      <c r="E25" s="8">
        <v>1</v>
      </c>
      <c r="F25" s="33" t="s">
        <v>153</v>
      </c>
      <c r="G25" s="33" t="s">
        <v>26</v>
      </c>
      <c r="H25" s="34" t="s">
        <v>154</v>
      </c>
      <c r="I25" s="8">
        <v>60</v>
      </c>
      <c r="J25" s="8">
        <v>67.5</v>
      </c>
      <c r="K25" s="8"/>
      <c r="L25" s="8"/>
      <c r="M25" s="8">
        <v>31.6875</v>
      </c>
      <c r="N25" s="8"/>
      <c r="O25" s="8">
        <v>80</v>
      </c>
      <c r="P25" s="19">
        <f t="shared" si="2"/>
        <v>71.6875</v>
      </c>
      <c r="Q25" s="32" t="s">
        <v>155</v>
      </c>
      <c r="R25" s="32" t="s">
        <v>70</v>
      </c>
      <c r="S25" s="8"/>
    </row>
    <row r="26" s="1" customFormat="1" ht="22.5" spans="1:19">
      <c r="A26" s="32" t="s">
        <v>156</v>
      </c>
      <c r="B26" s="32" t="s">
        <v>36</v>
      </c>
      <c r="C26" s="32" t="s">
        <v>157</v>
      </c>
      <c r="D26" s="33" t="s">
        <v>48</v>
      </c>
      <c r="E26" s="8">
        <v>1</v>
      </c>
      <c r="F26" s="33" t="s">
        <v>158</v>
      </c>
      <c r="G26" s="33" t="s">
        <v>26</v>
      </c>
      <c r="H26" s="34" t="s">
        <v>159</v>
      </c>
      <c r="I26" s="8">
        <v>60</v>
      </c>
      <c r="J26" s="8">
        <v>71</v>
      </c>
      <c r="K26" s="8"/>
      <c r="L26" s="8"/>
      <c r="M26" s="8">
        <v>32.475</v>
      </c>
      <c r="N26" s="8"/>
      <c r="O26" s="8">
        <v>84.2</v>
      </c>
      <c r="P26" s="19">
        <f t="shared" si="2"/>
        <v>74.575</v>
      </c>
      <c r="Q26" s="32" t="s">
        <v>160</v>
      </c>
      <c r="R26" s="32" t="s">
        <v>161</v>
      </c>
      <c r="S26" s="8"/>
    </row>
    <row r="27" s="1" customFormat="1" ht="22.5" spans="1:19">
      <c r="A27" s="32" t="s">
        <v>162</v>
      </c>
      <c r="B27" s="32" t="s">
        <v>163</v>
      </c>
      <c r="C27" s="32" t="s">
        <v>164</v>
      </c>
      <c r="D27" s="33" t="s">
        <v>48</v>
      </c>
      <c r="E27" s="8">
        <v>1</v>
      </c>
      <c r="F27" s="33" t="s">
        <v>165</v>
      </c>
      <c r="G27" s="33" t="s">
        <v>26</v>
      </c>
      <c r="H27" s="34" t="s">
        <v>166</v>
      </c>
      <c r="I27" s="8">
        <v>56</v>
      </c>
      <c r="J27" s="8">
        <v>67.5</v>
      </c>
      <c r="K27" s="8"/>
      <c r="L27" s="8"/>
      <c r="M27" s="8">
        <v>30.5875</v>
      </c>
      <c r="N27" s="8"/>
      <c r="O27" s="8">
        <v>86.5</v>
      </c>
      <c r="P27" s="19">
        <f t="shared" si="2"/>
        <v>73.8375</v>
      </c>
      <c r="Q27" s="32" t="s">
        <v>131</v>
      </c>
      <c r="R27" s="32" t="s">
        <v>167</v>
      </c>
      <c r="S27" s="8" t="s">
        <v>30</v>
      </c>
    </row>
    <row r="28" s="1" customFormat="1" ht="22.5" spans="1:19">
      <c r="A28" s="32" t="s">
        <v>168</v>
      </c>
      <c r="B28" s="32" t="s">
        <v>169</v>
      </c>
      <c r="C28" s="32" t="s">
        <v>170</v>
      </c>
      <c r="D28" s="33" t="s">
        <v>48</v>
      </c>
      <c r="E28" s="8">
        <v>1</v>
      </c>
      <c r="F28" s="33" t="s">
        <v>171</v>
      </c>
      <c r="G28" s="33" t="s">
        <v>43</v>
      </c>
      <c r="H28" s="34" t="s">
        <v>172</v>
      </c>
      <c r="I28" s="8">
        <v>70.4</v>
      </c>
      <c r="J28" s="8">
        <v>68</v>
      </c>
      <c r="K28" s="8"/>
      <c r="L28" s="8"/>
      <c r="M28" s="8">
        <v>34.66</v>
      </c>
      <c r="N28" s="8"/>
      <c r="O28" s="8">
        <v>83.8</v>
      </c>
      <c r="P28" s="19">
        <f t="shared" si="2"/>
        <v>76.56</v>
      </c>
      <c r="Q28" s="32" t="s">
        <v>40</v>
      </c>
      <c r="R28" s="32" t="s">
        <v>70</v>
      </c>
      <c r="S28" s="8"/>
    </row>
    <row r="29" s="1" customFormat="1" ht="22.5" spans="1:19">
      <c r="A29" s="32" t="s">
        <v>168</v>
      </c>
      <c r="B29" s="32" t="s">
        <v>173</v>
      </c>
      <c r="C29" s="32" t="s">
        <v>174</v>
      </c>
      <c r="D29" s="33" t="s">
        <v>48</v>
      </c>
      <c r="E29" s="8">
        <v>1</v>
      </c>
      <c r="F29" s="33" t="s">
        <v>175</v>
      </c>
      <c r="G29" s="33" t="s">
        <v>43</v>
      </c>
      <c r="H29" s="34" t="s">
        <v>176</v>
      </c>
      <c r="I29" s="8">
        <v>64.8</v>
      </c>
      <c r="J29" s="8">
        <v>69</v>
      </c>
      <c r="K29" s="8"/>
      <c r="L29" s="8"/>
      <c r="M29" s="8">
        <v>33.345</v>
      </c>
      <c r="N29" s="8"/>
      <c r="O29" s="8">
        <v>82.2</v>
      </c>
      <c r="P29" s="19">
        <f t="shared" si="2"/>
        <v>74.445</v>
      </c>
      <c r="Q29" s="32" t="s">
        <v>177</v>
      </c>
      <c r="R29" s="32" t="s">
        <v>70</v>
      </c>
      <c r="S29" s="8"/>
    </row>
    <row r="30" s="1" customFormat="1" ht="33.75" spans="1:19">
      <c r="A30" s="32" t="s">
        <v>178</v>
      </c>
      <c r="B30" s="32" t="s">
        <v>36</v>
      </c>
      <c r="C30" s="32" t="s">
        <v>179</v>
      </c>
      <c r="D30" s="33" t="s">
        <v>48</v>
      </c>
      <c r="E30" s="8">
        <v>1</v>
      </c>
      <c r="F30" s="33" t="s">
        <v>180</v>
      </c>
      <c r="G30" s="33" t="s">
        <v>26</v>
      </c>
      <c r="H30" s="34" t="s">
        <v>181</v>
      </c>
      <c r="I30" s="8">
        <v>60</v>
      </c>
      <c r="J30" s="8">
        <v>66</v>
      </c>
      <c r="K30" s="8"/>
      <c r="L30" s="8"/>
      <c r="M30" s="8">
        <v>31.35</v>
      </c>
      <c r="N30" s="8"/>
      <c r="O30" s="8">
        <v>84</v>
      </c>
      <c r="P30" s="19">
        <f t="shared" si="2"/>
        <v>73.35</v>
      </c>
      <c r="Q30" s="32" t="s">
        <v>182</v>
      </c>
      <c r="R30" s="32" t="s">
        <v>70</v>
      </c>
      <c r="S30" s="8"/>
    </row>
    <row r="31" s="1" customFormat="1" ht="33.75" spans="1:19">
      <c r="A31" s="32" t="s">
        <v>183</v>
      </c>
      <c r="B31" s="32" t="s">
        <v>36</v>
      </c>
      <c r="C31" s="32" t="s">
        <v>184</v>
      </c>
      <c r="D31" s="33" t="s">
        <v>48</v>
      </c>
      <c r="E31" s="8">
        <v>1</v>
      </c>
      <c r="F31" s="33" t="s">
        <v>185</v>
      </c>
      <c r="G31" s="33" t="s">
        <v>26</v>
      </c>
      <c r="H31" s="34" t="s">
        <v>186</v>
      </c>
      <c r="I31" s="8">
        <v>58.4</v>
      </c>
      <c r="J31" s="8">
        <v>74</v>
      </c>
      <c r="K31" s="8"/>
      <c r="L31" s="8"/>
      <c r="M31" s="8">
        <v>32.71</v>
      </c>
      <c r="N31" s="8"/>
      <c r="O31" s="8">
        <v>83.1</v>
      </c>
      <c r="P31" s="19">
        <f t="shared" si="2"/>
        <v>74.26</v>
      </c>
      <c r="Q31" s="32" t="s">
        <v>187</v>
      </c>
      <c r="R31" s="32" t="s">
        <v>70</v>
      </c>
      <c r="S31" s="8"/>
    </row>
    <row r="32" s="1" customFormat="1" ht="22.5" spans="1:19">
      <c r="A32" s="32" t="s">
        <v>188</v>
      </c>
      <c r="B32" s="32" t="s">
        <v>189</v>
      </c>
      <c r="C32" s="32" t="s">
        <v>190</v>
      </c>
      <c r="D32" s="33" t="s">
        <v>48</v>
      </c>
      <c r="E32" s="8">
        <v>1</v>
      </c>
      <c r="F32" s="33" t="s">
        <v>191</v>
      </c>
      <c r="G32" s="33" t="s">
        <v>26</v>
      </c>
      <c r="H32" s="34" t="s">
        <v>192</v>
      </c>
      <c r="I32" s="8">
        <v>56</v>
      </c>
      <c r="J32" s="8">
        <v>61.5</v>
      </c>
      <c r="K32" s="8"/>
      <c r="L32" s="8"/>
      <c r="M32" s="8">
        <v>29.2375</v>
      </c>
      <c r="N32" s="8"/>
      <c r="O32" s="8">
        <v>82.4</v>
      </c>
      <c r="P32" s="19">
        <f t="shared" si="2"/>
        <v>70.4375</v>
      </c>
      <c r="Q32" s="32" t="s">
        <v>28</v>
      </c>
      <c r="R32" s="32" t="s">
        <v>70</v>
      </c>
      <c r="S32" s="8"/>
    </row>
    <row r="33" s="1" customFormat="1" ht="22.5" spans="1:19">
      <c r="A33" s="32" t="s">
        <v>193</v>
      </c>
      <c r="B33" s="32" t="s">
        <v>194</v>
      </c>
      <c r="C33" s="32" t="s">
        <v>195</v>
      </c>
      <c r="D33" s="33" t="s">
        <v>24</v>
      </c>
      <c r="E33" s="8">
        <v>1</v>
      </c>
      <c r="F33" s="33" t="s">
        <v>196</v>
      </c>
      <c r="G33" s="33" t="s">
        <v>26</v>
      </c>
      <c r="H33" s="34" t="s">
        <v>197</v>
      </c>
      <c r="I33" s="8">
        <v>67.2</v>
      </c>
      <c r="J33" s="8">
        <v>62</v>
      </c>
      <c r="K33" s="8"/>
      <c r="L33" s="8"/>
      <c r="M33" s="8">
        <v>32.43</v>
      </c>
      <c r="N33" s="8"/>
      <c r="O33" s="8">
        <v>84.1</v>
      </c>
      <c r="P33" s="19">
        <f t="shared" si="2"/>
        <v>74.48</v>
      </c>
      <c r="Q33" s="32" t="s">
        <v>198</v>
      </c>
      <c r="R33" s="32" t="s">
        <v>199</v>
      </c>
      <c r="S33" s="8"/>
    </row>
    <row r="34" s="1" customFormat="1" ht="33.75" spans="1:19">
      <c r="A34" s="32" t="s">
        <v>193</v>
      </c>
      <c r="B34" s="32" t="s">
        <v>194</v>
      </c>
      <c r="C34" s="32" t="s">
        <v>195</v>
      </c>
      <c r="D34" s="33" t="s">
        <v>24</v>
      </c>
      <c r="E34" s="8">
        <v>2</v>
      </c>
      <c r="F34" s="33" t="s">
        <v>200</v>
      </c>
      <c r="G34" s="33" t="s">
        <v>26</v>
      </c>
      <c r="H34" s="34" t="s">
        <v>201</v>
      </c>
      <c r="I34" s="8">
        <v>61.6</v>
      </c>
      <c r="J34" s="8">
        <v>63.5</v>
      </c>
      <c r="K34" s="8"/>
      <c r="L34" s="8"/>
      <c r="M34" s="8">
        <v>31.2275</v>
      </c>
      <c r="N34" s="8"/>
      <c r="O34" s="8">
        <v>83.6</v>
      </c>
      <c r="P34" s="19">
        <f t="shared" si="2"/>
        <v>73.0275</v>
      </c>
      <c r="Q34" s="32" t="s">
        <v>40</v>
      </c>
      <c r="R34" s="32" t="s">
        <v>202</v>
      </c>
      <c r="S34" s="8"/>
    </row>
    <row r="35" s="1" customFormat="1" ht="22.5" spans="1:19">
      <c r="A35" s="32" t="s">
        <v>203</v>
      </c>
      <c r="B35" s="32" t="s">
        <v>36</v>
      </c>
      <c r="C35" s="32" t="s">
        <v>204</v>
      </c>
      <c r="D35" s="33" t="s">
        <v>48</v>
      </c>
      <c r="E35" s="8">
        <v>1</v>
      </c>
      <c r="F35" s="33" t="s">
        <v>205</v>
      </c>
      <c r="G35" s="33" t="s">
        <v>43</v>
      </c>
      <c r="H35" s="34" t="s">
        <v>206</v>
      </c>
      <c r="I35" s="8">
        <v>56.8</v>
      </c>
      <c r="J35" s="8">
        <v>71</v>
      </c>
      <c r="K35" s="8"/>
      <c r="L35" s="8"/>
      <c r="M35" s="8">
        <v>31.595</v>
      </c>
      <c r="N35" s="8"/>
      <c r="O35" s="8">
        <v>84.3</v>
      </c>
      <c r="P35" s="19">
        <f t="shared" si="2"/>
        <v>73.745</v>
      </c>
      <c r="Q35" s="32" t="s">
        <v>207</v>
      </c>
      <c r="R35" s="32" t="s">
        <v>208</v>
      </c>
      <c r="S35" s="8"/>
    </row>
    <row r="36" s="1" customFormat="1" ht="22.5" spans="1:19">
      <c r="A36" s="32" t="s">
        <v>209</v>
      </c>
      <c r="B36" s="32" t="s">
        <v>169</v>
      </c>
      <c r="C36" s="32" t="s">
        <v>210</v>
      </c>
      <c r="D36" s="33" t="s">
        <v>211</v>
      </c>
      <c r="E36" s="8">
        <v>1</v>
      </c>
      <c r="F36" s="33" t="s">
        <v>212</v>
      </c>
      <c r="G36" s="33" t="s">
        <v>26</v>
      </c>
      <c r="H36" s="34" t="s">
        <v>213</v>
      </c>
      <c r="I36" s="8">
        <v>69.6</v>
      </c>
      <c r="J36" s="8">
        <v>67.5</v>
      </c>
      <c r="K36" s="8"/>
      <c r="L36" s="8"/>
      <c r="M36" s="8">
        <v>34.3275</v>
      </c>
      <c r="N36" s="8"/>
      <c r="O36" s="8">
        <v>85.7</v>
      </c>
      <c r="P36" s="19">
        <f t="shared" si="2"/>
        <v>77.1775</v>
      </c>
      <c r="Q36" s="32" t="s">
        <v>131</v>
      </c>
      <c r="R36" s="32" t="s">
        <v>214</v>
      </c>
      <c r="S36" s="8"/>
    </row>
    <row r="37" s="1" customFormat="1" ht="22.5" spans="1:19">
      <c r="A37" s="32" t="s">
        <v>209</v>
      </c>
      <c r="B37" s="32" t="s">
        <v>169</v>
      </c>
      <c r="C37" s="32" t="s">
        <v>210</v>
      </c>
      <c r="D37" s="33" t="s">
        <v>211</v>
      </c>
      <c r="E37" s="8">
        <v>2</v>
      </c>
      <c r="F37" s="33" t="s">
        <v>215</v>
      </c>
      <c r="G37" s="33" t="s">
        <v>26</v>
      </c>
      <c r="H37" s="34" t="s">
        <v>216</v>
      </c>
      <c r="I37" s="8">
        <v>68.8</v>
      </c>
      <c r="J37" s="8">
        <v>68.5</v>
      </c>
      <c r="K37" s="8"/>
      <c r="L37" s="8"/>
      <c r="M37" s="8">
        <v>34.3325</v>
      </c>
      <c r="N37" s="8"/>
      <c r="O37" s="8">
        <v>84.8</v>
      </c>
      <c r="P37" s="19">
        <f t="shared" si="2"/>
        <v>76.7325</v>
      </c>
      <c r="Q37" s="32" t="s">
        <v>217</v>
      </c>
      <c r="R37" s="32" t="s">
        <v>70</v>
      </c>
      <c r="S37" s="8"/>
    </row>
    <row r="38" s="1" customFormat="1" ht="22.5" spans="1:19">
      <c r="A38" s="32" t="s">
        <v>209</v>
      </c>
      <c r="B38" s="32" t="s">
        <v>169</v>
      </c>
      <c r="C38" s="32" t="s">
        <v>210</v>
      </c>
      <c r="D38" s="33" t="s">
        <v>211</v>
      </c>
      <c r="E38" s="8">
        <v>3</v>
      </c>
      <c r="F38" s="33" t="s">
        <v>218</v>
      </c>
      <c r="G38" s="33" t="s">
        <v>26</v>
      </c>
      <c r="H38" s="34" t="s">
        <v>219</v>
      </c>
      <c r="I38" s="8">
        <v>68.8</v>
      </c>
      <c r="J38" s="8">
        <v>68</v>
      </c>
      <c r="K38" s="8"/>
      <c r="L38" s="8"/>
      <c r="M38" s="8">
        <v>34.22</v>
      </c>
      <c r="N38" s="8"/>
      <c r="O38" s="8">
        <v>82.6</v>
      </c>
      <c r="P38" s="19">
        <f t="shared" si="2"/>
        <v>75.52</v>
      </c>
      <c r="Q38" s="32" t="s">
        <v>28</v>
      </c>
      <c r="R38" s="32" t="s">
        <v>70</v>
      </c>
      <c r="S38" s="8"/>
    </row>
    <row r="39" s="1" customFormat="1" ht="22.5" spans="1:19">
      <c r="A39" s="32" t="s">
        <v>209</v>
      </c>
      <c r="B39" s="32" t="s">
        <v>173</v>
      </c>
      <c r="C39" s="32" t="s">
        <v>220</v>
      </c>
      <c r="D39" s="33" t="s">
        <v>48</v>
      </c>
      <c r="E39" s="8">
        <v>1</v>
      </c>
      <c r="F39" s="33" t="s">
        <v>221</v>
      </c>
      <c r="G39" s="33" t="s">
        <v>26</v>
      </c>
      <c r="H39" s="34" t="s">
        <v>222</v>
      </c>
      <c r="I39" s="8">
        <v>60</v>
      </c>
      <c r="J39" s="8">
        <v>69.5</v>
      </c>
      <c r="K39" s="8"/>
      <c r="L39" s="8"/>
      <c r="M39" s="8">
        <v>32.1375</v>
      </c>
      <c r="N39" s="8"/>
      <c r="O39" s="8">
        <v>83.9</v>
      </c>
      <c r="P39" s="19">
        <f t="shared" ref="P39:P56" si="3">M39+O39*50%</f>
        <v>74.0875</v>
      </c>
      <c r="Q39" s="32" t="s">
        <v>223</v>
      </c>
      <c r="R39" s="32" t="s">
        <v>70</v>
      </c>
      <c r="S39" s="8"/>
    </row>
    <row r="40" s="1" customFormat="1" ht="33.75" spans="1:19">
      <c r="A40" s="32" t="s">
        <v>224</v>
      </c>
      <c r="B40" s="32" t="s">
        <v>169</v>
      </c>
      <c r="C40" s="32" t="s">
        <v>225</v>
      </c>
      <c r="D40" s="33" t="s">
        <v>24</v>
      </c>
      <c r="E40" s="8">
        <v>1</v>
      </c>
      <c r="F40" s="33" t="s">
        <v>226</v>
      </c>
      <c r="G40" s="33" t="s">
        <v>26</v>
      </c>
      <c r="H40" s="34" t="s">
        <v>227</v>
      </c>
      <c r="I40" s="8">
        <v>67.2</v>
      </c>
      <c r="J40" s="8">
        <v>65</v>
      </c>
      <c r="K40" s="8"/>
      <c r="L40" s="8"/>
      <c r="M40" s="8">
        <v>33.105</v>
      </c>
      <c r="N40" s="8"/>
      <c r="O40" s="8">
        <v>85.2</v>
      </c>
      <c r="P40" s="19">
        <f t="shared" si="3"/>
        <v>75.705</v>
      </c>
      <c r="Q40" s="32" t="s">
        <v>207</v>
      </c>
      <c r="R40" s="32" t="s">
        <v>228</v>
      </c>
      <c r="S40" s="8"/>
    </row>
    <row r="41" s="1" customFormat="1" ht="22.5" spans="1:19">
      <c r="A41" s="32" t="s">
        <v>224</v>
      </c>
      <c r="B41" s="32" t="s">
        <v>169</v>
      </c>
      <c r="C41" s="32" t="s">
        <v>225</v>
      </c>
      <c r="D41" s="33" t="s">
        <v>24</v>
      </c>
      <c r="E41" s="8">
        <v>2</v>
      </c>
      <c r="F41" s="33" t="s">
        <v>229</v>
      </c>
      <c r="G41" s="33" t="s">
        <v>43</v>
      </c>
      <c r="H41" s="34" t="s">
        <v>230</v>
      </c>
      <c r="I41" s="8">
        <v>63.2</v>
      </c>
      <c r="J41" s="8">
        <v>64.5</v>
      </c>
      <c r="K41" s="8"/>
      <c r="L41" s="8"/>
      <c r="M41" s="8">
        <v>31.8925</v>
      </c>
      <c r="N41" s="8"/>
      <c r="O41" s="8">
        <v>84.8</v>
      </c>
      <c r="P41" s="19">
        <f t="shared" si="3"/>
        <v>74.2925</v>
      </c>
      <c r="Q41" s="32" t="s">
        <v>231</v>
      </c>
      <c r="R41" s="32" t="s">
        <v>232</v>
      </c>
      <c r="S41" s="8"/>
    </row>
    <row r="42" s="1" customFormat="1" ht="33.75" spans="1:19">
      <c r="A42" s="32" t="s">
        <v>233</v>
      </c>
      <c r="B42" s="32" t="s">
        <v>36</v>
      </c>
      <c r="C42" s="32" t="s">
        <v>234</v>
      </c>
      <c r="D42" s="33" t="s">
        <v>48</v>
      </c>
      <c r="E42" s="8">
        <v>1</v>
      </c>
      <c r="F42" s="33" t="s">
        <v>235</v>
      </c>
      <c r="G42" s="33" t="s">
        <v>26</v>
      </c>
      <c r="H42" s="34" t="s">
        <v>236</v>
      </c>
      <c r="I42" s="8">
        <v>64.8</v>
      </c>
      <c r="J42" s="8">
        <v>66.5</v>
      </c>
      <c r="K42" s="8"/>
      <c r="L42" s="8"/>
      <c r="M42" s="8">
        <v>32.7825</v>
      </c>
      <c r="N42" s="8"/>
      <c r="O42" s="8">
        <v>82.4</v>
      </c>
      <c r="P42" s="19">
        <f t="shared" si="3"/>
        <v>73.9825</v>
      </c>
      <c r="Q42" s="32" t="s">
        <v>237</v>
      </c>
      <c r="R42" s="32" t="s">
        <v>70</v>
      </c>
      <c r="S42" s="8"/>
    </row>
    <row r="43" s="1" customFormat="1" ht="22.5" spans="1:19">
      <c r="A43" s="32" t="s">
        <v>238</v>
      </c>
      <c r="B43" s="32" t="s">
        <v>36</v>
      </c>
      <c r="C43" s="32" t="s">
        <v>239</v>
      </c>
      <c r="D43" s="33" t="s">
        <v>48</v>
      </c>
      <c r="E43" s="8">
        <v>1</v>
      </c>
      <c r="F43" s="33" t="s">
        <v>240</v>
      </c>
      <c r="G43" s="33" t="s">
        <v>26</v>
      </c>
      <c r="H43" s="34" t="s">
        <v>241</v>
      </c>
      <c r="I43" s="8">
        <v>63.2</v>
      </c>
      <c r="J43" s="8">
        <v>65</v>
      </c>
      <c r="K43" s="8"/>
      <c r="L43" s="8"/>
      <c r="M43" s="8">
        <v>32.005</v>
      </c>
      <c r="N43" s="8"/>
      <c r="O43" s="8">
        <v>83.9</v>
      </c>
      <c r="P43" s="19">
        <f t="shared" si="3"/>
        <v>73.955</v>
      </c>
      <c r="Q43" s="32" t="s">
        <v>242</v>
      </c>
      <c r="R43" s="32" t="s">
        <v>70</v>
      </c>
      <c r="S43" s="8"/>
    </row>
    <row r="44" s="1" customFormat="1" ht="33.75" spans="1:19">
      <c r="A44" s="32" t="s">
        <v>243</v>
      </c>
      <c r="B44" s="32" t="s">
        <v>173</v>
      </c>
      <c r="C44" s="32" t="s">
        <v>244</v>
      </c>
      <c r="D44" s="33" t="s">
        <v>48</v>
      </c>
      <c r="E44" s="8">
        <v>1</v>
      </c>
      <c r="F44" s="33" t="s">
        <v>245</v>
      </c>
      <c r="G44" s="33" t="s">
        <v>26</v>
      </c>
      <c r="H44" s="34" t="s">
        <v>246</v>
      </c>
      <c r="I44" s="8">
        <v>62.4</v>
      </c>
      <c r="J44" s="8">
        <v>64.5</v>
      </c>
      <c r="K44" s="8"/>
      <c r="L44" s="8"/>
      <c r="M44" s="8">
        <v>31.6725</v>
      </c>
      <c r="N44" s="8"/>
      <c r="O44" s="8">
        <v>84.2</v>
      </c>
      <c r="P44" s="19">
        <f t="shared" si="3"/>
        <v>73.7725</v>
      </c>
      <c r="Q44" s="32" t="s">
        <v>247</v>
      </c>
      <c r="R44" s="32" t="s">
        <v>248</v>
      </c>
      <c r="S44" s="8"/>
    </row>
    <row r="45" s="1" customFormat="1" ht="33.75" spans="1:19">
      <c r="A45" s="32" t="s">
        <v>243</v>
      </c>
      <c r="B45" s="32" t="s">
        <v>169</v>
      </c>
      <c r="C45" s="32" t="s">
        <v>249</v>
      </c>
      <c r="D45" s="33" t="s">
        <v>48</v>
      </c>
      <c r="E45" s="8">
        <v>1</v>
      </c>
      <c r="F45" s="33" t="s">
        <v>250</v>
      </c>
      <c r="G45" s="33" t="s">
        <v>26</v>
      </c>
      <c r="H45" s="34" t="s">
        <v>251</v>
      </c>
      <c r="I45" s="8">
        <v>61.6</v>
      </c>
      <c r="J45" s="8">
        <v>68</v>
      </c>
      <c r="K45" s="8"/>
      <c r="L45" s="8"/>
      <c r="M45" s="8">
        <v>32.24</v>
      </c>
      <c r="N45" s="8"/>
      <c r="O45" s="8">
        <v>86</v>
      </c>
      <c r="P45" s="19">
        <f t="shared" si="3"/>
        <v>75.24</v>
      </c>
      <c r="Q45" s="32" t="s">
        <v>252</v>
      </c>
      <c r="R45" s="32" t="s">
        <v>253</v>
      </c>
      <c r="S45" s="8"/>
    </row>
    <row r="46" s="1" customFormat="1" ht="22.5" spans="1:19">
      <c r="A46" s="32" t="s">
        <v>254</v>
      </c>
      <c r="B46" s="32" t="s">
        <v>255</v>
      </c>
      <c r="C46" s="32" t="s">
        <v>256</v>
      </c>
      <c r="D46" s="33" t="s">
        <v>48</v>
      </c>
      <c r="E46" s="6">
        <v>1</v>
      </c>
      <c r="F46" s="33" t="s">
        <v>257</v>
      </c>
      <c r="G46" s="33" t="s">
        <v>43</v>
      </c>
      <c r="H46" s="34" t="s">
        <v>258</v>
      </c>
      <c r="I46" s="8">
        <v>60</v>
      </c>
      <c r="J46" s="8">
        <v>70</v>
      </c>
      <c r="K46" s="8"/>
      <c r="L46" s="8"/>
      <c r="M46" s="8">
        <v>32.25</v>
      </c>
      <c r="N46" s="8"/>
      <c r="O46" s="8">
        <v>82.6</v>
      </c>
      <c r="P46" s="19">
        <f t="shared" si="3"/>
        <v>73.55</v>
      </c>
      <c r="Q46" s="32" t="s">
        <v>259</v>
      </c>
      <c r="R46" s="32" t="s">
        <v>70</v>
      </c>
      <c r="S46" s="8"/>
    </row>
    <row r="47" s="1" customFormat="1" ht="22.5" spans="1:19">
      <c r="A47" s="32" t="s">
        <v>260</v>
      </c>
      <c r="B47" s="32" t="s">
        <v>173</v>
      </c>
      <c r="C47" s="32" t="s">
        <v>261</v>
      </c>
      <c r="D47" s="33" t="s">
        <v>48</v>
      </c>
      <c r="E47" s="6">
        <v>1</v>
      </c>
      <c r="F47" s="33" t="s">
        <v>262</v>
      </c>
      <c r="G47" s="33" t="s">
        <v>26</v>
      </c>
      <c r="H47" s="34" t="s">
        <v>263</v>
      </c>
      <c r="I47" s="8">
        <v>68</v>
      </c>
      <c r="J47" s="8">
        <v>55.5</v>
      </c>
      <c r="K47" s="8"/>
      <c r="L47" s="8"/>
      <c r="M47" s="8">
        <v>31.1875</v>
      </c>
      <c r="N47" s="8"/>
      <c r="O47" s="8">
        <v>86.6</v>
      </c>
      <c r="P47" s="19">
        <f t="shared" si="3"/>
        <v>74.4875</v>
      </c>
      <c r="Q47" s="32" t="s">
        <v>264</v>
      </c>
      <c r="R47" s="32" t="s">
        <v>70</v>
      </c>
      <c r="S47" s="8"/>
    </row>
    <row r="48" s="1" customFormat="1" ht="22.5" spans="1:19">
      <c r="A48" s="32" t="s">
        <v>260</v>
      </c>
      <c r="B48" s="32" t="s">
        <v>169</v>
      </c>
      <c r="C48" s="32" t="s">
        <v>265</v>
      </c>
      <c r="D48" s="33" t="s">
        <v>48</v>
      </c>
      <c r="E48" s="6">
        <v>1</v>
      </c>
      <c r="F48" s="33" t="s">
        <v>266</v>
      </c>
      <c r="G48" s="33" t="s">
        <v>26</v>
      </c>
      <c r="H48" s="34" t="s">
        <v>267</v>
      </c>
      <c r="I48" s="8">
        <v>60.8</v>
      </c>
      <c r="J48" s="8">
        <v>62.5</v>
      </c>
      <c r="K48" s="8"/>
      <c r="L48" s="8"/>
      <c r="M48" s="8">
        <v>30.7825</v>
      </c>
      <c r="N48" s="8"/>
      <c r="O48" s="8">
        <v>85.4</v>
      </c>
      <c r="P48" s="19">
        <f t="shared" si="3"/>
        <v>73.4825</v>
      </c>
      <c r="Q48" s="32" t="s">
        <v>268</v>
      </c>
      <c r="R48" s="7" t="s">
        <v>70</v>
      </c>
      <c r="S48" s="8"/>
    </row>
    <row r="49" s="1" customFormat="1" ht="22.5" spans="1:19">
      <c r="A49" s="32" t="s">
        <v>260</v>
      </c>
      <c r="B49" s="32" t="s">
        <v>269</v>
      </c>
      <c r="C49" s="32" t="s">
        <v>270</v>
      </c>
      <c r="D49" s="33" t="s">
        <v>48</v>
      </c>
      <c r="E49" s="6">
        <v>1</v>
      </c>
      <c r="F49" s="33" t="s">
        <v>271</v>
      </c>
      <c r="G49" s="33" t="s">
        <v>26</v>
      </c>
      <c r="H49" s="34" t="s">
        <v>272</v>
      </c>
      <c r="I49" s="8">
        <v>54.4</v>
      </c>
      <c r="J49" s="8">
        <v>69.5</v>
      </c>
      <c r="K49" s="8"/>
      <c r="L49" s="8"/>
      <c r="M49" s="8">
        <v>30.5975</v>
      </c>
      <c r="N49" s="8"/>
      <c r="O49" s="8">
        <v>85.24</v>
      </c>
      <c r="P49" s="19">
        <f t="shared" si="3"/>
        <v>73.2175</v>
      </c>
      <c r="Q49" s="32" t="s">
        <v>273</v>
      </c>
      <c r="R49" s="7" t="s">
        <v>70</v>
      </c>
      <c r="S49" s="8"/>
    </row>
    <row r="50" s="1" customFormat="1" ht="22.5" spans="1:19">
      <c r="A50" s="32" t="s">
        <v>260</v>
      </c>
      <c r="B50" s="32" t="s">
        <v>84</v>
      </c>
      <c r="C50" s="32" t="s">
        <v>274</v>
      </c>
      <c r="D50" s="33" t="s">
        <v>48</v>
      </c>
      <c r="E50" s="6">
        <v>1</v>
      </c>
      <c r="F50" s="33" t="s">
        <v>275</v>
      </c>
      <c r="G50" s="33" t="s">
        <v>43</v>
      </c>
      <c r="H50" s="34" t="s">
        <v>276</v>
      </c>
      <c r="I50" s="8">
        <v>72</v>
      </c>
      <c r="J50" s="8">
        <v>59</v>
      </c>
      <c r="K50" s="8"/>
      <c r="L50" s="8"/>
      <c r="M50" s="8">
        <v>33.075</v>
      </c>
      <c r="N50" s="8"/>
      <c r="O50" s="8">
        <v>80.7</v>
      </c>
      <c r="P50" s="19">
        <f t="shared" si="3"/>
        <v>73.425</v>
      </c>
      <c r="Q50" s="32" t="s">
        <v>277</v>
      </c>
      <c r="R50" s="32" t="s">
        <v>70</v>
      </c>
      <c r="S50" s="8"/>
    </row>
    <row r="51" s="1" customFormat="1" ht="22.5" spans="1:19">
      <c r="A51" s="32" t="s">
        <v>278</v>
      </c>
      <c r="B51" s="32" t="s">
        <v>279</v>
      </c>
      <c r="C51" s="32" t="s">
        <v>280</v>
      </c>
      <c r="D51" s="33" t="s">
        <v>48</v>
      </c>
      <c r="E51" s="6">
        <v>1</v>
      </c>
      <c r="F51" s="33" t="s">
        <v>281</v>
      </c>
      <c r="G51" s="33" t="s">
        <v>43</v>
      </c>
      <c r="H51" s="34" t="s">
        <v>282</v>
      </c>
      <c r="I51" s="8">
        <v>55.2</v>
      </c>
      <c r="J51" s="8">
        <v>64</v>
      </c>
      <c r="K51" s="8"/>
      <c r="L51" s="8"/>
      <c r="M51" s="8">
        <v>29.58</v>
      </c>
      <c r="N51" s="8"/>
      <c r="O51" s="8">
        <v>84</v>
      </c>
      <c r="P51" s="19">
        <f t="shared" si="3"/>
        <v>71.58</v>
      </c>
      <c r="Q51" s="32" t="s">
        <v>283</v>
      </c>
      <c r="R51" s="32" t="s">
        <v>70</v>
      </c>
      <c r="S51" s="8"/>
    </row>
    <row r="52" s="1" customFormat="1" ht="22.5" spans="1:19">
      <c r="A52" s="32" t="s">
        <v>278</v>
      </c>
      <c r="B52" s="32" t="s">
        <v>169</v>
      </c>
      <c r="C52" s="32" t="s">
        <v>284</v>
      </c>
      <c r="D52" s="33" t="s">
        <v>24</v>
      </c>
      <c r="E52" s="6">
        <v>1</v>
      </c>
      <c r="F52" s="33" t="s">
        <v>285</v>
      </c>
      <c r="G52" s="33" t="s">
        <v>26</v>
      </c>
      <c r="H52" s="34" t="s">
        <v>286</v>
      </c>
      <c r="I52" s="8">
        <v>68.8</v>
      </c>
      <c r="J52" s="8">
        <v>64.5</v>
      </c>
      <c r="K52" s="8"/>
      <c r="L52" s="8"/>
      <c r="M52" s="8">
        <v>33.4325</v>
      </c>
      <c r="N52" s="8"/>
      <c r="O52" s="8">
        <v>82.9</v>
      </c>
      <c r="P52" s="19">
        <f t="shared" si="3"/>
        <v>74.8825</v>
      </c>
      <c r="Q52" s="32" t="s">
        <v>28</v>
      </c>
      <c r="R52" s="32" t="s">
        <v>70</v>
      </c>
      <c r="S52" s="8"/>
    </row>
    <row r="53" s="1" customFormat="1" ht="22.5" spans="1:19">
      <c r="A53" s="32" t="s">
        <v>278</v>
      </c>
      <c r="B53" s="32" t="s">
        <v>169</v>
      </c>
      <c r="C53" s="32" t="s">
        <v>284</v>
      </c>
      <c r="D53" s="33" t="s">
        <v>24</v>
      </c>
      <c r="E53" s="6">
        <v>2</v>
      </c>
      <c r="F53" s="33" t="s">
        <v>287</v>
      </c>
      <c r="G53" s="33" t="s">
        <v>43</v>
      </c>
      <c r="H53" s="34" t="s">
        <v>288</v>
      </c>
      <c r="I53" s="8">
        <v>67.2</v>
      </c>
      <c r="J53" s="8">
        <v>63</v>
      </c>
      <c r="K53" s="8"/>
      <c r="L53" s="8"/>
      <c r="M53" s="8">
        <v>32.655</v>
      </c>
      <c r="N53" s="8"/>
      <c r="O53" s="8">
        <v>83.7</v>
      </c>
      <c r="P53" s="19">
        <f t="shared" si="3"/>
        <v>74.505</v>
      </c>
      <c r="Q53" s="32" t="s">
        <v>289</v>
      </c>
      <c r="R53" s="32" t="s">
        <v>70</v>
      </c>
      <c r="S53" s="8"/>
    </row>
    <row r="54" s="1" customFormat="1" ht="22.5" spans="1:19">
      <c r="A54" s="32" t="s">
        <v>290</v>
      </c>
      <c r="B54" s="32" t="s">
        <v>291</v>
      </c>
      <c r="C54" s="32" t="s">
        <v>292</v>
      </c>
      <c r="D54" s="33" t="s">
        <v>48</v>
      </c>
      <c r="E54" s="6">
        <v>1</v>
      </c>
      <c r="F54" s="33" t="s">
        <v>293</v>
      </c>
      <c r="G54" s="33" t="s">
        <v>43</v>
      </c>
      <c r="H54" s="34" t="s">
        <v>294</v>
      </c>
      <c r="I54" s="8">
        <v>64</v>
      </c>
      <c r="J54" s="8">
        <v>61</v>
      </c>
      <c r="K54" s="8"/>
      <c r="L54" s="8"/>
      <c r="M54" s="8">
        <v>31.325</v>
      </c>
      <c r="N54" s="8"/>
      <c r="O54" s="8">
        <v>83</v>
      </c>
      <c r="P54" s="19">
        <f t="shared" si="3"/>
        <v>72.825</v>
      </c>
      <c r="Q54" s="32" t="s">
        <v>295</v>
      </c>
      <c r="R54" s="32" t="s">
        <v>70</v>
      </c>
      <c r="S54" s="8"/>
    </row>
    <row r="55" s="1" customFormat="1" ht="22.5" spans="1:19">
      <c r="A55" s="32" t="s">
        <v>296</v>
      </c>
      <c r="B55" s="32" t="s">
        <v>297</v>
      </c>
      <c r="C55" s="32" t="s">
        <v>298</v>
      </c>
      <c r="D55" s="33" t="s">
        <v>48</v>
      </c>
      <c r="E55" s="6">
        <v>1</v>
      </c>
      <c r="F55" s="33" t="s">
        <v>299</v>
      </c>
      <c r="G55" s="33" t="s">
        <v>26</v>
      </c>
      <c r="H55" s="34" t="s">
        <v>300</v>
      </c>
      <c r="I55" s="8">
        <v>57.6</v>
      </c>
      <c r="J55" s="8">
        <v>64</v>
      </c>
      <c r="K55" s="8"/>
      <c r="L55" s="8"/>
      <c r="M55" s="8">
        <v>30.24</v>
      </c>
      <c r="N55" s="8"/>
      <c r="O55" s="8">
        <v>81.5</v>
      </c>
      <c r="P55" s="19">
        <f t="shared" si="3"/>
        <v>70.99</v>
      </c>
      <c r="Q55" s="32" t="s">
        <v>301</v>
      </c>
      <c r="R55" s="32" t="s">
        <v>70</v>
      </c>
      <c r="S55" s="8"/>
    </row>
    <row r="56" s="1" customFormat="1" ht="33.75" spans="1:19">
      <c r="A56" s="32" t="s">
        <v>302</v>
      </c>
      <c r="B56" s="32" t="s">
        <v>36</v>
      </c>
      <c r="C56" s="32" t="s">
        <v>303</v>
      </c>
      <c r="D56" s="33" t="s">
        <v>48</v>
      </c>
      <c r="E56" s="6">
        <v>1</v>
      </c>
      <c r="F56" s="33" t="s">
        <v>304</v>
      </c>
      <c r="G56" s="33" t="s">
        <v>43</v>
      </c>
      <c r="H56" s="34" t="s">
        <v>305</v>
      </c>
      <c r="I56" s="8">
        <v>53.6</v>
      </c>
      <c r="J56" s="8">
        <v>57</v>
      </c>
      <c r="K56" s="8"/>
      <c r="L56" s="8"/>
      <c r="M56" s="8">
        <v>27.565</v>
      </c>
      <c r="N56" s="8"/>
      <c r="O56" s="8">
        <v>84</v>
      </c>
      <c r="P56" s="19">
        <f t="shared" si="3"/>
        <v>69.565</v>
      </c>
      <c r="Q56" s="32" t="s">
        <v>306</v>
      </c>
      <c r="R56" s="32" t="s">
        <v>70</v>
      </c>
      <c r="S56" s="8"/>
    </row>
    <row r="57" s="1" customFormat="1" ht="22.5" spans="1:19">
      <c r="A57" s="32" t="s">
        <v>307</v>
      </c>
      <c r="B57" s="32" t="s">
        <v>308</v>
      </c>
      <c r="C57" s="32" t="s">
        <v>309</v>
      </c>
      <c r="D57" s="33" t="s">
        <v>48</v>
      </c>
      <c r="E57" s="6">
        <v>1</v>
      </c>
      <c r="F57" s="33" t="s">
        <v>310</v>
      </c>
      <c r="G57" s="33" t="s">
        <v>43</v>
      </c>
      <c r="H57" s="34" t="s">
        <v>311</v>
      </c>
      <c r="I57" s="8">
        <v>63.2</v>
      </c>
      <c r="J57" s="8">
        <v>71</v>
      </c>
      <c r="K57" s="8"/>
      <c r="L57" s="8"/>
      <c r="M57" s="8">
        <v>33.355</v>
      </c>
      <c r="N57" s="8"/>
      <c r="O57" s="8">
        <v>82.1</v>
      </c>
      <c r="P57" s="19">
        <f t="shared" ref="P57:P91" si="4">M57+O57*50%</f>
        <v>74.405</v>
      </c>
      <c r="Q57" s="32" t="s">
        <v>187</v>
      </c>
      <c r="R57" s="32" t="s">
        <v>70</v>
      </c>
      <c r="S57" s="8"/>
    </row>
    <row r="58" s="1" customFormat="1" ht="22.5" spans="1:19">
      <c r="A58" s="32" t="s">
        <v>307</v>
      </c>
      <c r="B58" s="32" t="s">
        <v>312</v>
      </c>
      <c r="C58" s="32" t="s">
        <v>313</v>
      </c>
      <c r="D58" s="33" t="s">
        <v>48</v>
      </c>
      <c r="E58" s="6">
        <v>1</v>
      </c>
      <c r="F58" s="33" t="s">
        <v>314</v>
      </c>
      <c r="G58" s="33" t="s">
        <v>26</v>
      </c>
      <c r="H58" s="34" t="s">
        <v>315</v>
      </c>
      <c r="I58" s="8">
        <v>63.2</v>
      </c>
      <c r="J58" s="8">
        <v>62.5</v>
      </c>
      <c r="K58" s="8"/>
      <c r="L58" s="8"/>
      <c r="M58" s="8">
        <v>31.4425</v>
      </c>
      <c r="N58" s="8"/>
      <c r="O58" s="8">
        <v>83.7</v>
      </c>
      <c r="P58" s="19">
        <f t="shared" si="4"/>
        <v>73.2925</v>
      </c>
      <c r="Q58" s="32" t="s">
        <v>316</v>
      </c>
      <c r="R58" s="32" t="s">
        <v>70</v>
      </c>
      <c r="S58" s="8"/>
    </row>
    <row r="59" s="1" customFormat="1" ht="22.5" spans="1:19">
      <c r="A59" s="32" t="s">
        <v>317</v>
      </c>
      <c r="B59" s="32" t="s">
        <v>36</v>
      </c>
      <c r="C59" s="32" t="s">
        <v>318</v>
      </c>
      <c r="D59" s="33" t="s">
        <v>48</v>
      </c>
      <c r="E59" s="6">
        <v>1</v>
      </c>
      <c r="F59" s="33" t="s">
        <v>319</v>
      </c>
      <c r="G59" s="33" t="s">
        <v>26</v>
      </c>
      <c r="H59" s="34" t="s">
        <v>320</v>
      </c>
      <c r="I59" s="8">
        <v>60.8</v>
      </c>
      <c r="J59" s="8">
        <v>65.5</v>
      </c>
      <c r="K59" s="8"/>
      <c r="L59" s="8"/>
      <c r="M59" s="8">
        <v>31.4575</v>
      </c>
      <c r="N59" s="8"/>
      <c r="O59" s="8">
        <v>86.4</v>
      </c>
      <c r="P59" s="19">
        <f t="shared" si="4"/>
        <v>74.6575</v>
      </c>
      <c r="Q59" s="32" t="s">
        <v>321</v>
      </c>
      <c r="R59" s="32" t="s">
        <v>70</v>
      </c>
      <c r="S59" s="8"/>
    </row>
    <row r="60" s="1" customFormat="1" ht="33.75" spans="1:19">
      <c r="A60" s="32" t="s">
        <v>317</v>
      </c>
      <c r="B60" s="32" t="s">
        <v>322</v>
      </c>
      <c r="C60" s="32" t="s">
        <v>323</v>
      </c>
      <c r="D60" s="35" t="s">
        <v>48</v>
      </c>
      <c r="E60" s="11">
        <v>2</v>
      </c>
      <c r="F60" s="35" t="s">
        <v>324</v>
      </c>
      <c r="G60" s="35" t="s">
        <v>43</v>
      </c>
      <c r="H60" s="36" t="s">
        <v>325</v>
      </c>
      <c r="I60" s="10">
        <v>60</v>
      </c>
      <c r="J60" s="10">
        <v>55.5</v>
      </c>
      <c r="K60" s="10"/>
      <c r="L60" s="10"/>
      <c r="M60" s="10">
        <v>28.9875</v>
      </c>
      <c r="N60" s="10"/>
      <c r="O60" s="10">
        <v>81.9</v>
      </c>
      <c r="P60" s="20">
        <f t="shared" si="4"/>
        <v>69.9375</v>
      </c>
      <c r="Q60" s="37" t="s">
        <v>155</v>
      </c>
      <c r="R60" s="37" t="s">
        <v>326</v>
      </c>
      <c r="S60" s="8"/>
    </row>
    <row r="61" s="1" customFormat="1" ht="33.75" spans="1:19">
      <c r="A61" s="32" t="s">
        <v>327</v>
      </c>
      <c r="B61" s="32" t="s">
        <v>328</v>
      </c>
      <c r="C61" s="32" t="s">
        <v>329</v>
      </c>
      <c r="D61" s="33" t="s">
        <v>48</v>
      </c>
      <c r="E61" s="6">
        <v>1</v>
      </c>
      <c r="F61" s="33" t="s">
        <v>330</v>
      </c>
      <c r="G61" s="33" t="s">
        <v>26</v>
      </c>
      <c r="H61" s="34" t="s">
        <v>331</v>
      </c>
      <c r="I61" s="8">
        <v>57.6</v>
      </c>
      <c r="J61" s="8">
        <v>61.5</v>
      </c>
      <c r="K61" s="8"/>
      <c r="L61" s="8"/>
      <c r="M61" s="8">
        <v>29.6775</v>
      </c>
      <c r="N61" s="8"/>
      <c r="O61" s="8">
        <v>82.8</v>
      </c>
      <c r="P61" s="19">
        <f t="shared" si="4"/>
        <v>71.0775</v>
      </c>
      <c r="Q61" s="32" t="s">
        <v>332</v>
      </c>
      <c r="R61" s="32" t="s">
        <v>70</v>
      </c>
      <c r="S61" s="8"/>
    </row>
    <row r="62" s="1" customFormat="1" ht="33.75" spans="1:19">
      <c r="A62" s="32" t="s">
        <v>327</v>
      </c>
      <c r="B62" s="32" t="s">
        <v>333</v>
      </c>
      <c r="C62" s="32" t="s">
        <v>334</v>
      </c>
      <c r="D62" s="33" t="s">
        <v>48</v>
      </c>
      <c r="E62" s="6">
        <v>1</v>
      </c>
      <c r="F62" s="33" t="s">
        <v>335</v>
      </c>
      <c r="G62" s="33" t="s">
        <v>26</v>
      </c>
      <c r="H62" s="34" t="s">
        <v>336</v>
      </c>
      <c r="I62" s="8">
        <v>61.6</v>
      </c>
      <c r="J62" s="8">
        <v>63.5</v>
      </c>
      <c r="K62" s="8"/>
      <c r="L62" s="8"/>
      <c r="M62" s="8">
        <v>31.2275</v>
      </c>
      <c r="N62" s="8"/>
      <c r="O62" s="8">
        <v>85.2</v>
      </c>
      <c r="P62" s="19">
        <f t="shared" si="4"/>
        <v>73.8275</v>
      </c>
      <c r="Q62" s="32" t="s">
        <v>45</v>
      </c>
      <c r="R62" s="32" t="s">
        <v>337</v>
      </c>
      <c r="S62" s="8"/>
    </row>
    <row r="63" s="1" customFormat="1" ht="22.5" spans="1:19">
      <c r="A63" s="32" t="s">
        <v>338</v>
      </c>
      <c r="B63" s="32" t="s">
        <v>36</v>
      </c>
      <c r="C63" s="32" t="s">
        <v>339</v>
      </c>
      <c r="D63" s="33" t="s">
        <v>48</v>
      </c>
      <c r="E63" s="6">
        <v>1</v>
      </c>
      <c r="F63" s="33" t="s">
        <v>340</v>
      </c>
      <c r="G63" s="33" t="s">
        <v>26</v>
      </c>
      <c r="H63" s="34" t="s">
        <v>341</v>
      </c>
      <c r="I63" s="8">
        <v>60.8</v>
      </c>
      <c r="J63" s="8">
        <v>61</v>
      </c>
      <c r="K63" s="8"/>
      <c r="L63" s="8"/>
      <c r="M63" s="8">
        <v>30.445</v>
      </c>
      <c r="N63" s="8"/>
      <c r="O63" s="8">
        <v>86.04</v>
      </c>
      <c r="P63" s="19">
        <f t="shared" si="4"/>
        <v>73.465</v>
      </c>
      <c r="Q63" s="32" t="s">
        <v>342</v>
      </c>
      <c r="R63" s="32" t="s">
        <v>70</v>
      </c>
      <c r="S63" s="8"/>
    </row>
    <row r="64" s="1" customFormat="1" ht="22.5" spans="1:19">
      <c r="A64" s="32" t="s">
        <v>343</v>
      </c>
      <c r="B64" s="32" t="s">
        <v>344</v>
      </c>
      <c r="C64" s="32" t="s">
        <v>345</v>
      </c>
      <c r="D64" s="33" t="s">
        <v>48</v>
      </c>
      <c r="E64" s="6">
        <v>1</v>
      </c>
      <c r="F64" s="33" t="s">
        <v>346</v>
      </c>
      <c r="G64" s="33" t="s">
        <v>43</v>
      </c>
      <c r="H64" s="34" t="s">
        <v>347</v>
      </c>
      <c r="I64" s="8">
        <v>56.8</v>
      </c>
      <c r="J64" s="8">
        <v>61</v>
      </c>
      <c r="K64" s="8"/>
      <c r="L64" s="8"/>
      <c r="M64" s="8">
        <v>29.345</v>
      </c>
      <c r="N64" s="8"/>
      <c r="O64" s="8">
        <v>85.5</v>
      </c>
      <c r="P64" s="19">
        <f t="shared" si="4"/>
        <v>72.095</v>
      </c>
      <c r="Q64" s="32" t="s">
        <v>348</v>
      </c>
      <c r="R64" s="32" t="s">
        <v>349</v>
      </c>
      <c r="S64" s="8"/>
    </row>
    <row r="65" s="1" customFormat="1" ht="22.5" spans="1:19">
      <c r="A65" s="32" t="s">
        <v>350</v>
      </c>
      <c r="B65" s="32" t="s">
        <v>279</v>
      </c>
      <c r="C65" s="32" t="s">
        <v>351</v>
      </c>
      <c r="D65" s="33" t="s">
        <v>48</v>
      </c>
      <c r="E65" s="6">
        <v>1</v>
      </c>
      <c r="F65" s="33" t="s">
        <v>352</v>
      </c>
      <c r="G65" s="33" t="s">
        <v>43</v>
      </c>
      <c r="H65" s="34" t="s">
        <v>353</v>
      </c>
      <c r="I65" s="8">
        <v>59.2</v>
      </c>
      <c r="J65" s="8">
        <v>59.5</v>
      </c>
      <c r="K65" s="8"/>
      <c r="L65" s="8"/>
      <c r="M65" s="8">
        <v>29.6675</v>
      </c>
      <c r="N65" s="8"/>
      <c r="O65" s="8">
        <v>84.5</v>
      </c>
      <c r="P65" s="19">
        <f t="shared" si="4"/>
        <v>71.9175</v>
      </c>
      <c r="Q65" s="32" t="s">
        <v>76</v>
      </c>
      <c r="R65" s="32" t="s">
        <v>70</v>
      </c>
      <c r="S65" s="8"/>
    </row>
    <row r="66" s="1" customFormat="1" ht="22.5" spans="1:19">
      <c r="A66" s="32" t="s">
        <v>354</v>
      </c>
      <c r="B66" s="32" t="s">
        <v>355</v>
      </c>
      <c r="C66" s="32" t="s">
        <v>356</v>
      </c>
      <c r="D66" s="33" t="s">
        <v>48</v>
      </c>
      <c r="E66" s="6">
        <v>1</v>
      </c>
      <c r="F66" s="33" t="s">
        <v>357</v>
      </c>
      <c r="G66" s="33" t="s">
        <v>43</v>
      </c>
      <c r="H66" s="34" t="s">
        <v>358</v>
      </c>
      <c r="I66" s="8">
        <v>62.4</v>
      </c>
      <c r="J66" s="8">
        <v>70.5</v>
      </c>
      <c r="K66" s="8"/>
      <c r="L66" s="8"/>
      <c r="M66" s="8">
        <v>33.0225</v>
      </c>
      <c r="N66" s="8"/>
      <c r="O66" s="8">
        <v>83</v>
      </c>
      <c r="P66" s="19">
        <f t="shared" si="4"/>
        <v>74.5225</v>
      </c>
      <c r="Q66" s="32" t="s">
        <v>131</v>
      </c>
      <c r="R66" s="32" t="s">
        <v>70</v>
      </c>
      <c r="S66" s="8"/>
    </row>
    <row r="67" s="1" customFormat="1" ht="22.5" spans="1:19">
      <c r="A67" s="32" t="s">
        <v>354</v>
      </c>
      <c r="B67" s="32" t="s">
        <v>359</v>
      </c>
      <c r="C67" s="32" t="s">
        <v>360</v>
      </c>
      <c r="D67" s="33" t="s">
        <v>48</v>
      </c>
      <c r="E67" s="6">
        <v>1</v>
      </c>
      <c r="F67" s="33" t="s">
        <v>361</v>
      </c>
      <c r="G67" s="33" t="s">
        <v>43</v>
      </c>
      <c r="H67" s="34" t="s">
        <v>362</v>
      </c>
      <c r="I67" s="8">
        <v>62.4</v>
      </c>
      <c r="J67" s="8">
        <v>62</v>
      </c>
      <c r="K67" s="8"/>
      <c r="L67" s="8"/>
      <c r="M67" s="8">
        <v>31.11</v>
      </c>
      <c r="N67" s="8"/>
      <c r="O67" s="8">
        <v>84.5</v>
      </c>
      <c r="P67" s="19">
        <f t="shared" si="4"/>
        <v>73.36</v>
      </c>
      <c r="Q67" s="32" t="s">
        <v>45</v>
      </c>
      <c r="R67" s="32" t="s">
        <v>70</v>
      </c>
      <c r="S67" s="8"/>
    </row>
    <row r="68" s="1" customFormat="1" ht="33.75" spans="1:19">
      <c r="A68" s="32" t="s">
        <v>363</v>
      </c>
      <c r="B68" s="32" t="s">
        <v>22</v>
      </c>
      <c r="C68" s="32" t="s">
        <v>364</v>
      </c>
      <c r="D68" s="33" t="s">
        <v>48</v>
      </c>
      <c r="E68" s="6">
        <v>1</v>
      </c>
      <c r="F68" s="33" t="s">
        <v>365</v>
      </c>
      <c r="G68" s="33" t="s">
        <v>26</v>
      </c>
      <c r="H68" s="34" t="s">
        <v>366</v>
      </c>
      <c r="I68" s="8">
        <v>58.4</v>
      </c>
      <c r="J68" s="8">
        <v>70</v>
      </c>
      <c r="K68" s="8"/>
      <c r="L68" s="8"/>
      <c r="M68" s="8">
        <v>31.81</v>
      </c>
      <c r="N68" s="8"/>
      <c r="O68" s="8">
        <v>85.4</v>
      </c>
      <c r="P68" s="19">
        <f t="shared" si="4"/>
        <v>74.51</v>
      </c>
      <c r="Q68" s="32" t="s">
        <v>367</v>
      </c>
      <c r="R68" s="32" t="s">
        <v>368</v>
      </c>
      <c r="S68" s="8"/>
    </row>
    <row r="69" s="1" customFormat="1" ht="25" customHeight="1" spans="1:19">
      <c r="A69" s="32" t="s">
        <v>369</v>
      </c>
      <c r="B69" s="32" t="s">
        <v>370</v>
      </c>
      <c r="C69" s="32" t="s">
        <v>371</v>
      </c>
      <c r="D69" s="33" t="s">
        <v>48</v>
      </c>
      <c r="E69" s="6">
        <v>1</v>
      </c>
      <c r="F69" s="33" t="s">
        <v>372</v>
      </c>
      <c r="G69" s="33" t="s">
        <v>26</v>
      </c>
      <c r="H69" s="34" t="s">
        <v>373</v>
      </c>
      <c r="I69" s="8">
        <v>56.8</v>
      </c>
      <c r="J69" s="8">
        <v>68</v>
      </c>
      <c r="K69" s="8"/>
      <c r="L69" s="8"/>
      <c r="M69" s="8">
        <v>30.92</v>
      </c>
      <c r="N69" s="8"/>
      <c r="O69" s="8">
        <v>84.44</v>
      </c>
      <c r="P69" s="19">
        <f t="shared" si="4"/>
        <v>73.14</v>
      </c>
      <c r="Q69" s="32" t="s">
        <v>131</v>
      </c>
      <c r="R69" s="32" t="s">
        <v>70</v>
      </c>
      <c r="S69" s="8"/>
    </row>
    <row r="70" s="1" customFormat="1" ht="22.5" spans="1:19">
      <c r="A70" s="32" t="s">
        <v>374</v>
      </c>
      <c r="B70" s="32" t="s">
        <v>36</v>
      </c>
      <c r="C70" s="32" t="s">
        <v>375</v>
      </c>
      <c r="D70" s="33" t="s">
        <v>48</v>
      </c>
      <c r="E70" s="6">
        <v>1</v>
      </c>
      <c r="F70" s="33" t="s">
        <v>376</v>
      </c>
      <c r="G70" s="33" t="s">
        <v>26</v>
      </c>
      <c r="H70" s="34" t="s">
        <v>377</v>
      </c>
      <c r="I70" s="8">
        <v>61.6</v>
      </c>
      <c r="J70" s="8">
        <v>68</v>
      </c>
      <c r="K70" s="8"/>
      <c r="L70" s="8"/>
      <c r="M70" s="8">
        <v>32.24</v>
      </c>
      <c r="N70" s="8"/>
      <c r="O70" s="8">
        <v>84.9</v>
      </c>
      <c r="P70" s="19">
        <f t="shared" si="4"/>
        <v>74.69</v>
      </c>
      <c r="Q70" s="32" t="s">
        <v>100</v>
      </c>
      <c r="R70" s="32" t="s">
        <v>378</v>
      </c>
      <c r="S70" s="8"/>
    </row>
    <row r="71" s="1" customFormat="1" ht="22.5" spans="1:19">
      <c r="A71" s="32" t="s">
        <v>379</v>
      </c>
      <c r="B71" s="32" t="s">
        <v>169</v>
      </c>
      <c r="C71" s="32" t="s">
        <v>380</v>
      </c>
      <c r="D71" s="33" t="s">
        <v>24</v>
      </c>
      <c r="E71" s="6">
        <v>1</v>
      </c>
      <c r="F71" s="33" t="s">
        <v>381</v>
      </c>
      <c r="G71" s="33" t="s">
        <v>43</v>
      </c>
      <c r="H71" s="34" t="s">
        <v>382</v>
      </c>
      <c r="I71" s="8">
        <v>63.2</v>
      </c>
      <c r="J71" s="8">
        <v>64.5</v>
      </c>
      <c r="K71" s="8"/>
      <c r="L71" s="8"/>
      <c r="M71" s="8">
        <v>31.8925</v>
      </c>
      <c r="N71" s="8"/>
      <c r="O71" s="8">
        <v>85.9</v>
      </c>
      <c r="P71" s="19">
        <f t="shared" si="4"/>
        <v>74.8425</v>
      </c>
      <c r="Q71" s="32" t="s">
        <v>383</v>
      </c>
      <c r="R71" s="32" t="s">
        <v>70</v>
      </c>
      <c r="S71" s="8"/>
    </row>
    <row r="72" s="1" customFormat="1" ht="22.5" spans="1:19">
      <c r="A72" s="32" t="s">
        <v>379</v>
      </c>
      <c r="B72" s="32" t="s">
        <v>169</v>
      </c>
      <c r="C72" s="32" t="s">
        <v>380</v>
      </c>
      <c r="D72" s="33" t="s">
        <v>24</v>
      </c>
      <c r="E72" s="6">
        <v>2</v>
      </c>
      <c r="F72" s="33" t="s">
        <v>384</v>
      </c>
      <c r="G72" s="33" t="s">
        <v>26</v>
      </c>
      <c r="H72" s="34" t="s">
        <v>385</v>
      </c>
      <c r="I72" s="8">
        <v>56.8</v>
      </c>
      <c r="J72" s="8">
        <v>72.5</v>
      </c>
      <c r="K72" s="8"/>
      <c r="L72" s="8"/>
      <c r="M72" s="8">
        <v>31.9325</v>
      </c>
      <c r="N72" s="8"/>
      <c r="O72" s="8">
        <v>83.56</v>
      </c>
      <c r="P72" s="19">
        <f t="shared" si="4"/>
        <v>73.7125</v>
      </c>
      <c r="Q72" s="32" t="s">
        <v>386</v>
      </c>
      <c r="R72" s="32" t="s">
        <v>70</v>
      </c>
      <c r="S72" s="8"/>
    </row>
    <row r="73" s="1" customFormat="1" ht="22.5" spans="1:19">
      <c r="A73" s="32" t="s">
        <v>387</v>
      </c>
      <c r="B73" s="32" t="s">
        <v>169</v>
      </c>
      <c r="C73" s="32" t="s">
        <v>388</v>
      </c>
      <c r="D73" s="33" t="s">
        <v>48</v>
      </c>
      <c r="E73" s="6">
        <v>1</v>
      </c>
      <c r="F73" s="33" t="s">
        <v>389</v>
      </c>
      <c r="G73" s="33" t="s">
        <v>43</v>
      </c>
      <c r="H73" s="34" t="s">
        <v>390</v>
      </c>
      <c r="I73" s="8">
        <v>73.6</v>
      </c>
      <c r="J73" s="8">
        <v>66</v>
      </c>
      <c r="K73" s="8"/>
      <c r="L73" s="8"/>
      <c r="M73" s="8">
        <v>35.09</v>
      </c>
      <c r="N73" s="8"/>
      <c r="O73" s="8">
        <v>84.3</v>
      </c>
      <c r="P73" s="19">
        <f t="shared" si="4"/>
        <v>77.24</v>
      </c>
      <c r="Q73" s="32" t="s">
        <v>391</v>
      </c>
      <c r="R73" s="32" t="s">
        <v>70</v>
      </c>
      <c r="S73" s="8"/>
    </row>
    <row r="74" s="1" customFormat="1" ht="22.5" spans="1:19">
      <c r="A74" s="32" t="s">
        <v>387</v>
      </c>
      <c r="B74" s="32" t="s">
        <v>169</v>
      </c>
      <c r="C74" s="32" t="s">
        <v>392</v>
      </c>
      <c r="D74" s="33" t="s">
        <v>48</v>
      </c>
      <c r="E74" s="6">
        <v>1</v>
      </c>
      <c r="F74" s="33" t="s">
        <v>393</v>
      </c>
      <c r="G74" s="33" t="s">
        <v>43</v>
      </c>
      <c r="H74" s="34" t="s">
        <v>394</v>
      </c>
      <c r="I74" s="8">
        <v>70.4</v>
      </c>
      <c r="J74" s="8">
        <v>62</v>
      </c>
      <c r="K74" s="8"/>
      <c r="L74" s="8"/>
      <c r="M74" s="8">
        <v>33.31</v>
      </c>
      <c r="N74" s="8"/>
      <c r="O74" s="8">
        <v>82.8</v>
      </c>
      <c r="P74" s="19">
        <f t="shared" si="4"/>
        <v>74.71</v>
      </c>
      <c r="Q74" s="32" t="s">
        <v>155</v>
      </c>
      <c r="R74" s="32" t="s">
        <v>70</v>
      </c>
      <c r="S74" s="8"/>
    </row>
    <row r="75" s="1" customFormat="1" ht="22.5" spans="1:19">
      <c r="A75" s="32" t="s">
        <v>387</v>
      </c>
      <c r="B75" s="32" t="s">
        <v>269</v>
      </c>
      <c r="C75" s="32" t="s">
        <v>395</v>
      </c>
      <c r="D75" s="33" t="s">
        <v>48</v>
      </c>
      <c r="E75" s="6">
        <v>1</v>
      </c>
      <c r="F75" s="33" t="s">
        <v>396</v>
      </c>
      <c r="G75" s="33" t="s">
        <v>26</v>
      </c>
      <c r="H75" s="34" t="s">
        <v>397</v>
      </c>
      <c r="I75" s="8">
        <v>68.8</v>
      </c>
      <c r="J75" s="8">
        <v>69.5</v>
      </c>
      <c r="K75" s="8"/>
      <c r="L75" s="8"/>
      <c r="M75" s="8">
        <v>34.5575</v>
      </c>
      <c r="N75" s="8"/>
      <c r="O75" s="8">
        <v>84.3</v>
      </c>
      <c r="P75" s="19">
        <f t="shared" si="4"/>
        <v>76.7075</v>
      </c>
      <c r="Q75" s="32" t="s">
        <v>398</v>
      </c>
      <c r="R75" s="32" t="s">
        <v>70</v>
      </c>
      <c r="S75" s="8"/>
    </row>
    <row r="76" s="1" customFormat="1" ht="33.75" spans="1:19">
      <c r="A76" s="32" t="s">
        <v>399</v>
      </c>
      <c r="B76" s="32" t="s">
        <v>400</v>
      </c>
      <c r="C76" s="32" t="s">
        <v>401</v>
      </c>
      <c r="D76" s="33" t="s">
        <v>48</v>
      </c>
      <c r="E76" s="6">
        <v>1</v>
      </c>
      <c r="F76" s="33" t="s">
        <v>402</v>
      </c>
      <c r="G76" s="33" t="s">
        <v>26</v>
      </c>
      <c r="H76" s="34" t="s">
        <v>403</v>
      </c>
      <c r="I76" s="8">
        <v>72</v>
      </c>
      <c r="J76" s="8">
        <v>61</v>
      </c>
      <c r="K76" s="8"/>
      <c r="L76" s="8"/>
      <c r="M76" s="8">
        <v>33.525</v>
      </c>
      <c r="N76" s="8"/>
      <c r="O76" s="8">
        <v>83.16</v>
      </c>
      <c r="P76" s="19">
        <f t="shared" si="4"/>
        <v>75.105</v>
      </c>
      <c r="Q76" s="32" t="s">
        <v>404</v>
      </c>
      <c r="R76" s="32" t="s">
        <v>70</v>
      </c>
      <c r="S76" s="8"/>
    </row>
    <row r="77" s="1" customFormat="1" ht="22.5" spans="1:19">
      <c r="A77" s="32" t="s">
        <v>405</v>
      </c>
      <c r="B77" s="32" t="s">
        <v>169</v>
      </c>
      <c r="C77" s="32" t="s">
        <v>406</v>
      </c>
      <c r="D77" s="33" t="s">
        <v>48</v>
      </c>
      <c r="E77" s="8">
        <v>1</v>
      </c>
      <c r="F77" s="33" t="s">
        <v>407</v>
      </c>
      <c r="G77" s="33" t="s">
        <v>43</v>
      </c>
      <c r="H77" s="34" t="s">
        <v>408</v>
      </c>
      <c r="I77" s="8">
        <v>54.4</v>
      </c>
      <c r="J77" s="8">
        <v>61.5</v>
      </c>
      <c r="K77" s="8"/>
      <c r="L77" s="8"/>
      <c r="M77" s="8">
        <v>28.7975</v>
      </c>
      <c r="N77" s="8"/>
      <c r="O77" s="28">
        <v>83.84</v>
      </c>
      <c r="P77" s="19">
        <f t="shared" si="4"/>
        <v>70.7175</v>
      </c>
      <c r="Q77" s="32" t="s">
        <v>131</v>
      </c>
      <c r="R77" s="32" t="s">
        <v>409</v>
      </c>
      <c r="S77" s="8"/>
    </row>
    <row r="78" s="1" customFormat="1" ht="22.5" spans="1:19">
      <c r="A78" s="32" t="s">
        <v>410</v>
      </c>
      <c r="B78" s="32" t="s">
        <v>173</v>
      </c>
      <c r="C78" s="32" t="s">
        <v>411</v>
      </c>
      <c r="D78" s="33" t="s">
        <v>48</v>
      </c>
      <c r="E78" s="8">
        <v>1</v>
      </c>
      <c r="F78" s="33" t="s">
        <v>412</v>
      </c>
      <c r="G78" s="33" t="s">
        <v>26</v>
      </c>
      <c r="H78" s="34" t="s">
        <v>413</v>
      </c>
      <c r="I78" s="8">
        <v>70.4</v>
      </c>
      <c r="J78" s="8">
        <v>65</v>
      </c>
      <c r="K78" s="8"/>
      <c r="L78" s="8"/>
      <c r="M78" s="8">
        <v>33.985</v>
      </c>
      <c r="N78" s="8"/>
      <c r="O78" s="28">
        <v>84.1</v>
      </c>
      <c r="P78" s="19">
        <f t="shared" si="4"/>
        <v>76.035</v>
      </c>
      <c r="Q78" s="32" t="s">
        <v>414</v>
      </c>
      <c r="R78" s="32" t="s">
        <v>70</v>
      </c>
      <c r="S78" s="8"/>
    </row>
    <row r="79" s="1" customFormat="1" ht="22.5" spans="1:19">
      <c r="A79" s="32" t="s">
        <v>410</v>
      </c>
      <c r="B79" s="32" t="s">
        <v>169</v>
      </c>
      <c r="C79" s="32" t="s">
        <v>415</v>
      </c>
      <c r="D79" s="33" t="s">
        <v>48</v>
      </c>
      <c r="E79" s="8">
        <v>1</v>
      </c>
      <c r="F79" s="33" t="s">
        <v>416</v>
      </c>
      <c r="G79" s="33" t="s">
        <v>26</v>
      </c>
      <c r="H79" s="34" t="s">
        <v>417</v>
      </c>
      <c r="I79" s="8">
        <v>66.4</v>
      </c>
      <c r="J79" s="8">
        <v>63</v>
      </c>
      <c r="K79" s="8"/>
      <c r="L79" s="8"/>
      <c r="M79" s="8">
        <v>32.435</v>
      </c>
      <c r="N79" s="8"/>
      <c r="O79" s="28">
        <v>84.3</v>
      </c>
      <c r="P79" s="19">
        <f t="shared" si="4"/>
        <v>74.585</v>
      </c>
      <c r="Q79" s="32" t="s">
        <v>418</v>
      </c>
      <c r="R79" s="32" t="s">
        <v>70</v>
      </c>
      <c r="S79" s="8"/>
    </row>
    <row r="80" s="1" customFormat="1" ht="33.75" spans="1:19">
      <c r="A80" s="32" t="s">
        <v>410</v>
      </c>
      <c r="B80" s="32" t="s">
        <v>269</v>
      </c>
      <c r="C80" s="32" t="s">
        <v>419</v>
      </c>
      <c r="D80" s="33" t="s">
        <v>48</v>
      </c>
      <c r="E80" s="8">
        <v>1</v>
      </c>
      <c r="F80" s="33" t="s">
        <v>420</v>
      </c>
      <c r="G80" s="33" t="s">
        <v>26</v>
      </c>
      <c r="H80" s="34" t="s">
        <v>421</v>
      </c>
      <c r="I80" s="8">
        <v>63.2</v>
      </c>
      <c r="J80" s="8">
        <v>66.5</v>
      </c>
      <c r="K80" s="8"/>
      <c r="L80" s="8"/>
      <c r="M80" s="8">
        <v>32.3425</v>
      </c>
      <c r="N80" s="8"/>
      <c r="O80" s="28">
        <v>85</v>
      </c>
      <c r="P80" s="19">
        <f t="shared" si="4"/>
        <v>74.8425</v>
      </c>
      <c r="Q80" s="32" t="s">
        <v>422</v>
      </c>
      <c r="R80" s="32" t="s">
        <v>423</v>
      </c>
      <c r="S80" s="8"/>
    </row>
    <row r="81" s="1" customFormat="1" ht="22.5" spans="1:19">
      <c r="A81" s="32" t="s">
        <v>424</v>
      </c>
      <c r="B81" s="32" t="s">
        <v>22</v>
      </c>
      <c r="C81" s="32" t="s">
        <v>425</v>
      </c>
      <c r="D81" s="33" t="s">
        <v>48</v>
      </c>
      <c r="E81" s="8">
        <v>1</v>
      </c>
      <c r="F81" s="33" t="s">
        <v>426</v>
      </c>
      <c r="G81" s="33" t="s">
        <v>26</v>
      </c>
      <c r="H81" s="34" t="s">
        <v>427</v>
      </c>
      <c r="I81" s="8">
        <v>58.4</v>
      </c>
      <c r="J81" s="8">
        <v>73.5</v>
      </c>
      <c r="K81" s="8"/>
      <c r="L81" s="8"/>
      <c r="M81" s="8">
        <v>32.5975</v>
      </c>
      <c r="N81" s="8"/>
      <c r="O81" s="28">
        <v>83</v>
      </c>
      <c r="P81" s="19">
        <f t="shared" si="4"/>
        <v>74.0975</v>
      </c>
      <c r="Q81" s="32" t="s">
        <v>428</v>
      </c>
      <c r="R81" s="32" t="s">
        <v>70</v>
      </c>
      <c r="S81" s="8"/>
    </row>
    <row r="82" s="1" customFormat="1" ht="22.5" spans="1:19">
      <c r="A82" s="32" t="s">
        <v>429</v>
      </c>
      <c r="B82" s="32" t="s">
        <v>169</v>
      </c>
      <c r="C82" s="32" t="s">
        <v>430</v>
      </c>
      <c r="D82" s="33" t="s">
        <v>48</v>
      </c>
      <c r="E82" s="8">
        <v>1</v>
      </c>
      <c r="F82" s="33" t="s">
        <v>431</v>
      </c>
      <c r="G82" s="33" t="s">
        <v>43</v>
      </c>
      <c r="H82" s="34" t="s">
        <v>432</v>
      </c>
      <c r="I82" s="8">
        <v>61.6</v>
      </c>
      <c r="J82" s="8">
        <v>59.5</v>
      </c>
      <c r="K82" s="8"/>
      <c r="L82" s="8"/>
      <c r="M82" s="8">
        <v>30.3275</v>
      </c>
      <c r="N82" s="8"/>
      <c r="O82" s="28">
        <v>85.9</v>
      </c>
      <c r="P82" s="19">
        <f t="shared" si="4"/>
        <v>73.2775</v>
      </c>
      <c r="Q82" s="32" t="s">
        <v>131</v>
      </c>
      <c r="R82" s="32" t="s">
        <v>70</v>
      </c>
      <c r="S82" s="8"/>
    </row>
    <row r="83" s="1" customFormat="1" ht="22.5" spans="1:19">
      <c r="A83" s="32" t="s">
        <v>433</v>
      </c>
      <c r="B83" s="32" t="s">
        <v>269</v>
      </c>
      <c r="C83" s="32" t="s">
        <v>434</v>
      </c>
      <c r="D83" s="33" t="s">
        <v>48</v>
      </c>
      <c r="E83" s="8">
        <v>1</v>
      </c>
      <c r="F83" s="33" t="s">
        <v>435</v>
      </c>
      <c r="G83" s="33" t="s">
        <v>43</v>
      </c>
      <c r="H83" s="34" t="s">
        <v>436</v>
      </c>
      <c r="I83" s="8">
        <v>60.8</v>
      </c>
      <c r="J83" s="8">
        <v>60</v>
      </c>
      <c r="K83" s="8"/>
      <c r="L83" s="8"/>
      <c r="M83" s="8">
        <v>30.22</v>
      </c>
      <c r="N83" s="8"/>
      <c r="O83" s="28">
        <v>83.7</v>
      </c>
      <c r="P83" s="19">
        <f t="shared" si="4"/>
        <v>72.07</v>
      </c>
      <c r="Q83" s="32" t="s">
        <v>437</v>
      </c>
      <c r="R83" s="32" t="s">
        <v>70</v>
      </c>
      <c r="S83" s="8"/>
    </row>
    <row r="84" s="1" customFormat="1" ht="22.5" spans="1:19">
      <c r="A84" s="32" t="s">
        <v>433</v>
      </c>
      <c r="B84" s="32" t="s">
        <v>173</v>
      </c>
      <c r="C84" s="32" t="s">
        <v>438</v>
      </c>
      <c r="D84" s="33" t="s">
        <v>48</v>
      </c>
      <c r="E84" s="8">
        <v>1</v>
      </c>
      <c r="F84" s="33" t="s">
        <v>439</v>
      </c>
      <c r="G84" s="33" t="s">
        <v>26</v>
      </c>
      <c r="H84" s="34" t="s">
        <v>440</v>
      </c>
      <c r="I84" s="8">
        <v>58.4</v>
      </c>
      <c r="J84" s="8">
        <v>71.5</v>
      </c>
      <c r="K84" s="8"/>
      <c r="L84" s="8"/>
      <c r="M84" s="8">
        <v>32.1475</v>
      </c>
      <c r="N84" s="8"/>
      <c r="O84" s="28">
        <v>83.3</v>
      </c>
      <c r="P84" s="19">
        <f t="shared" si="4"/>
        <v>73.7975</v>
      </c>
      <c r="Q84" s="32" t="s">
        <v>45</v>
      </c>
      <c r="R84" s="7" t="s">
        <v>70</v>
      </c>
      <c r="S84" s="8"/>
    </row>
    <row r="85" s="1" customFormat="1" ht="33.75" spans="1:19">
      <c r="A85" s="32" t="s">
        <v>433</v>
      </c>
      <c r="B85" s="32" t="s">
        <v>169</v>
      </c>
      <c r="C85" s="32" t="s">
        <v>441</v>
      </c>
      <c r="D85" s="33" t="s">
        <v>211</v>
      </c>
      <c r="E85" s="8">
        <v>1</v>
      </c>
      <c r="F85" s="33" t="s">
        <v>442</v>
      </c>
      <c r="G85" s="33" t="s">
        <v>26</v>
      </c>
      <c r="H85" s="34" t="s">
        <v>443</v>
      </c>
      <c r="I85" s="8">
        <v>61.6</v>
      </c>
      <c r="J85" s="8">
        <v>69</v>
      </c>
      <c r="K85" s="8"/>
      <c r="L85" s="8"/>
      <c r="M85" s="8">
        <v>32.465</v>
      </c>
      <c r="N85" s="8"/>
      <c r="O85" s="28">
        <v>86.94</v>
      </c>
      <c r="P85" s="19">
        <f t="shared" si="4"/>
        <v>75.935</v>
      </c>
      <c r="Q85" s="32" t="s">
        <v>283</v>
      </c>
      <c r="R85" s="32" t="s">
        <v>444</v>
      </c>
      <c r="S85" s="8"/>
    </row>
    <row r="86" s="1" customFormat="1" ht="22.5" spans="1:19">
      <c r="A86" s="32" t="s">
        <v>433</v>
      </c>
      <c r="B86" s="32" t="s">
        <v>169</v>
      </c>
      <c r="C86" s="32" t="s">
        <v>441</v>
      </c>
      <c r="D86" s="33" t="s">
        <v>211</v>
      </c>
      <c r="E86" s="8">
        <v>2</v>
      </c>
      <c r="F86" s="33" t="s">
        <v>445</v>
      </c>
      <c r="G86" s="33" t="s">
        <v>26</v>
      </c>
      <c r="H86" s="34" t="s">
        <v>446</v>
      </c>
      <c r="I86" s="8">
        <v>68</v>
      </c>
      <c r="J86" s="8">
        <v>59</v>
      </c>
      <c r="K86" s="8"/>
      <c r="L86" s="8"/>
      <c r="M86" s="8">
        <v>31.975</v>
      </c>
      <c r="N86" s="8"/>
      <c r="O86" s="28">
        <v>85.26</v>
      </c>
      <c r="P86" s="19">
        <f t="shared" si="4"/>
        <v>74.605</v>
      </c>
      <c r="Q86" s="32" t="s">
        <v>264</v>
      </c>
      <c r="R86" s="32" t="s">
        <v>70</v>
      </c>
      <c r="S86" s="8"/>
    </row>
    <row r="87" s="1" customFormat="1" ht="22.5" spans="1:19">
      <c r="A87" s="32" t="s">
        <v>433</v>
      </c>
      <c r="B87" s="32" t="s">
        <v>169</v>
      </c>
      <c r="C87" s="32" t="s">
        <v>441</v>
      </c>
      <c r="D87" s="33" t="s">
        <v>211</v>
      </c>
      <c r="E87" s="8">
        <v>3</v>
      </c>
      <c r="F87" s="33" t="s">
        <v>447</v>
      </c>
      <c r="G87" s="33" t="s">
        <v>26</v>
      </c>
      <c r="H87" s="34" t="s">
        <v>448</v>
      </c>
      <c r="I87" s="8">
        <v>64</v>
      </c>
      <c r="J87" s="8">
        <v>62</v>
      </c>
      <c r="K87" s="8"/>
      <c r="L87" s="8"/>
      <c r="M87" s="8">
        <v>31.55</v>
      </c>
      <c r="N87" s="8"/>
      <c r="O87" s="28">
        <v>85.06</v>
      </c>
      <c r="P87" s="19">
        <f t="shared" si="4"/>
        <v>74.08</v>
      </c>
      <c r="Q87" s="32" t="s">
        <v>449</v>
      </c>
      <c r="R87" s="32" t="s">
        <v>70</v>
      </c>
      <c r="S87" s="8"/>
    </row>
    <row r="88" s="2" customFormat="1" ht="22.5" spans="1:19">
      <c r="A88" s="32" t="s">
        <v>433</v>
      </c>
      <c r="B88" s="32" t="s">
        <v>84</v>
      </c>
      <c r="C88" s="32" t="s">
        <v>450</v>
      </c>
      <c r="D88" s="33" t="s">
        <v>24</v>
      </c>
      <c r="E88" s="8">
        <v>1</v>
      </c>
      <c r="F88" s="33" t="s">
        <v>451</v>
      </c>
      <c r="G88" s="33" t="s">
        <v>43</v>
      </c>
      <c r="H88" s="34" t="s">
        <v>452</v>
      </c>
      <c r="I88" s="8">
        <v>64.8</v>
      </c>
      <c r="J88" s="8">
        <v>72.5</v>
      </c>
      <c r="K88" s="8"/>
      <c r="L88" s="8"/>
      <c r="M88" s="8">
        <v>34.1325</v>
      </c>
      <c r="N88" s="8"/>
      <c r="O88" s="28">
        <v>85.5</v>
      </c>
      <c r="P88" s="19">
        <f t="shared" si="4"/>
        <v>76.8825</v>
      </c>
      <c r="Q88" s="32" t="s">
        <v>453</v>
      </c>
      <c r="R88" s="32" t="s">
        <v>70</v>
      </c>
      <c r="S88" s="8"/>
    </row>
    <row r="89" s="1" customFormat="1" ht="22.5" spans="1:19">
      <c r="A89" s="32" t="s">
        <v>433</v>
      </c>
      <c r="B89" s="32" t="s">
        <v>84</v>
      </c>
      <c r="C89" s="32" t="s">
        <v>450</v>
      </c>
      <c r="D89" s="33" t="s">
        <v>24</v>
      </c>
      <c r="E89" s="8">
        <v>2</v>
      </c>
      <c r="F89" s="33" t="s">
        <v>454</v>
      </c>
      <c r="G89" s="33" t="s">
        <v>43</v>
      </c>
      <c r="H89" s="34" t="s">
        <v>455</v>
      </c>
      <c r="I89" s="8">
        <v>75.2</v>
      </c>
      <c r="J89" s="8">
        <v>57</v>
      </c>
      <c r="K89" s="8"/>
      <c r="L89" s="8"/>
      <c r="M89" s="8">
        <v>33.505</v>
      </c>
      <c r="N89" s="8"/>
      <c r="O89" s="28">
        <v>84.62</v>
      </c>
      <c r="P89" s="19">
        <f t="shared" si="4"/>
        <v>75.815</v>
      </c>
      <c r="Q89" s="32" t="s">
        <v>100</v>
      </c>
      <c r="R89" s="32" t="s">
        <v>456</v>
      </c>
      <c r="S89" s="8"/>
    </row>
    <row r="90" s="1" customFormat="1" ht="22.5" spans="1:19">
      <c r="A90" s="7" t="s">
        <v>457</v>
      </c>
      <c r="B90" s="32" t="s">
        <v>458</v>
      </c>
      <c r="C90" s="32" t="s">
        <v>459</v>
      </c>
      <c r="D90" s="9" t="s">
        <v>24</v>
      </c>
      <c r="E90" s="8">
        <v>2</v>
      </c>
      <c r="F90" s="33" t="s">
        <v>460</v>
      </c>
      <c r="G90" s="8" t="s">
        <v>43</v>
      </c>
      <c r="H90" s="38" t="s">
        <v>461</v>
      </c>
      <c r="I90" s="8">
        <v>58.4</v>
      </c>
      <c r="J90" s="8">
        <v>61</v>
      </c>
      <c r="K90" s="8"/>
      <c r="L90" s="8"/>
      <c r="M90" s="8">
        <v>29.785</v>
      </c>
      <c r="N90" s="8"/>
      <c r="O90" s="28">
        <v>83.5</v>
      </c>
      <c r="P90" s="19">
        <f t="shared" si="4"/>
        <v>71.535</v>
      </c>
      <c r="Q90" s="32" t="s">
        <v>462</v>
      </c>
      <c r="R90" s="32" t="s">
        <v>70</v>
      </c>
      <c r="S90" s="8"/>
    </row>
    <row r="91" s="1" customFormat="1" ht="22.5" spans="1:19">
      <c r="A91" s="23" t="s">
        <v>457</v>
      </c>
      <c r="B91" s="37" t="s">
        <v>458</v>
      </c>
      <c r="C91" s="37" t="s">
        <v>459</v>
      </c>
      <c r="D91" s="12" t="s">
        <v>24</v>
      </c>
      <c r="E91" s="10">
        <v>3</v>
      </c>
      <c r="F91" s="35" t="s">
        <v>463</v>
      </c>
      <c r="G91" s="10" t="s">
        <v>26</v>
      </c>
      <c r="H91" s="12" t="s">
        <v>464</v>
      </c>
      <c r="I91" s="10">
        <v>57.6</v>
      </c>
      <c r="J91" s="10">
        <v>65</v>
      </c>
      <c r="K91" s="10"/>
      <c r="L91" s="10"/>
      <c r="M91" s="10">
        <v>30.465</v>
      </c>
      <c r="N91" s="10"/>
      <c r="O91" s="29">
        <v>82.1</v>
      </c>
      <c r="P91" s="20">
        <f t="shared" si="4"/>
        <v>71.515</v>
      </c>
      <c r="Q91" s="37" t="s">
        <v>198</v>
      </c>
      <c r="R91" s="37" t="s">
        <v>70</v>
      </c>
      <c r="S91" s="8"/>
    </row>
    <row r="92" s="1" customFormat="1" ht="22.5" spans="1:19">
      <c r="A92" s="32" t="s">
        <v>465</v>
      </c>
      <c r="B92" s="32" t="s">
        <v>36</v>
      </c>
      <c r="C92" s="32" t="s">
        <v>466</v>
      </c>
      <c r="D92" s="33" t="s">
        <v>48</v>
      </c>
      <c r="E92" s="8">
        <v>1</v>
      </c>
      <c r="F92" s="33" t="s">
        <v>467</v>
      </c>
      <c r="G92" s="33" t="s">
        <v>43</v>
      </c>
      <c r="H92" s="34" t="s">
        <v>468</v>
      </c>
      <c r="I92" s="8">
        <v>63.2</v>
      </c>
      <c r="J92" s="8">
        <v>65.5</v>
      </c>
      <c r="K92" s="8"/>
      <c r="L92" s="8"/>
      <c r="M92" s="8">
        <v>32.1175</v>
      </c>
      <c r="N92" s="8"/>
      <c r="O92" s="28">
        <v>85.7</v>
      </c>
      <c r="P92" s="19">
        <f t="shared" ref="P92:P103" si="5">M92+O92*50%</f>
        <v>74.9675</v>
      </c>
      <c r="Q92" s="32" t="s">
        <v>131</v>
      </c>
      <c r="R92" s="32" t="s">
        <v>70</v>
      </c>
      <c r="S92" s="8"/>
    </row>
    <row r="93" s="1" customFormat="1" ht="33.75" spans="1:19">
      <c r="A93" s="32" t="s">
        <v>465</v>
      </c>
      <c r="B93" s="32" t="s">
        <v>36</v>
      </c>
      <c r="C93" s="32" t="s">
        <v>469</v>
      </c>
      <c r="D93" s="33" t="s">
        <v>48</v>
      </c>
      <c r="E93" s="8">
        <v>1</v>
      </c>
      <c r="F93" s="33" t="s">
        <v>470</v>
      </c>
      <c r="G93" s="33" t="s">
        <v>43</v>
      </c>
      <c r="H93" s="34" t="s">
        <v>471</v>
      </c>
      <c r="I93" s="8">
        <v>56.8</v>
      </c>
      <c r="J93" s="8">
        <v>69.5</v>
      </c>
      <c r="K93" s="8"/>
      <c r="L93" s="8"/>
      <c r="M93" s="8">
        <v>31.2575</v>
      </c>
      <c r="N93" s="8"/>
      <c r="O93" s="28">
        <v>81.8</v>
      </c>
      <c r="P93" s="19">
        <f t="shared" si="5"/>
        <v>72.1575</v>
      </c>
      <c r="Q93" s="32" t="s">
        <v>155</v>
      </c>
      <c r="R93" s="32" t="s">
        <v>472</v>
      </c>
      <c r="S93" s="8"/>
    </row>
    <row r="94" s="1" customFormat="1" ht="22.5" spans="1:19">
      <c r="A94" s="32" t="s">
        <v>433</v>
      </c>
      <c r="B94" s="32" t="s">
        <v>473</v>
      </c>
      <c r="C94" s="32" t="s">
        <v>474</v>
      </c>
      <c r="D94" s="33" t="s">
        <v>211</v>
      </c>
      <c r="E94" s="8">
        <v>1</v>
      </c>
      <c r="F94" s="33" t="s">
        <v>475</v>
      </c>
      <c r="G94" s="33" t="s">
        <v>43</v>
      </c>
      <c r="H94" s="34" t="s">
        <v>476</v>
      </c>
      <c r="I94" s="8">
        <v>58.4</v>
      </c>
      <c r="J94" s="8">
        <v>70</v>
      </c>
      <c r="K94" s="8"/>
      <c r="L94" s="8"/>
      <c r="M94" s="8">
        <v>31.81</v>
      </c>
      <c r="N94" s="8"/>
      <c r="O94" s="28">
        <v>83.1</v>
      </c>
      <c r="P94" s="19">
        <f t="shared" si="5"/>
        <v>73.36</v>
      </c>
      <c r="Q94" s="32" t="s">
        <v>477</v>
      </c>
      <c r="R94" s="32" t="s">
        <v>70</v>
      </c>
      <c r="S94" s="8"/>
    </row>
    <row r="95" s="1" customFormat="1" ht="33.75" spans="1:19">
      <c r="A95" s="32" t="s">
        <v>433</v>
      </c>
      <c r="B95" s="32" t="s">
        <v>473</v>
      </c>
      <c r="C95" s="32" t="s">
        <v>474</v>
      </c>
      <c r="D95" s="33" t="s">
        <v>211</v>
      </c>
      <c r="E95" s="8">
        <v>2</v>
      </c>
      <c r="F95" s="33" t="s">
        <v>478</v>
      </c>
      <c r="G95" s="33" t="s">
        <v>43</v>
      </c>
      <c r="H95" s="34" t="s">
        <v>479</v>
      </c>
      <c r="I95" s="8">
        <v>62.4</v>
      </c>
      <c r="J95" s="8">
        <v>69</v>
      </c>
      <c r="K95" s="8"/>
      <c r="L95" s="8"/>
      <c r="M95" s="8">
        <v>32.685</v>
      </c>
      <c r="N95" s="8"/>
      <c r="O95" s="28">
        <v>80.9</v>
      </c>
      <c r="P95" s="19">
        <f t="shared" si="5"/>
        <v>73.135</v>
      </c>
      <c r="Q95" s="32" t="s">
        <v>480</v>
      </c>
      <c r="R95" s="32" t="s">
        <v>481</v>
      </c>
      <c r="S95" s="8"/>
    </row>
    <row r="96" s="1" customFormat="1" ht="22.5" spans="1:19">
      <c r="A96" s="32" t="s">
        <v>433</v>
      </c>
      <c r="B96" s="32" t="s">
        <v>473</v>
      </c>
      <c r="C96" s="32" t="s">
        <v>474</v>
      </c>
      <c r="D96" s="33" t="s">
        <v>211</v>
      </c>
      <c r="E96" s="8">
        <v>3</v>
      </c>
      <c r="F96" s="33" t="s">
        <v>482</v>
      </c>
      <c r="G96" s="33" t="s">
        <v>26</v>
      </c>
      <c r="H96" s="34" t="s">
        <v>483</v>
      </c>
      <c r="I96" s="8">
        <v>67.2</v>
      </c>
      <c r="J96" s="8">
        <v>59.5</v>
      </c>
      <c r="K96" s="8"/>
      <c r="L96" s="8"/>
      <c r="M96" s="8">
        <v>31.8675</v>
      </c>
      <c r="N96" s="8"/>
      <c r="O96" s="28">
        <v>81.9</v>
      </c>
      <c r="P96" s="19">
        <f t="shared" si="5"/>
        <v>72.8175</v>
      </c>
      <c r="Q96" s="32" t="s">
        <v>45</v>
      </c>
      <c r="R96" s="32" t="s">
        <v>70</v>
      </c>
      <c r="S96" s="8"/>
    </row>
    <row r="97" s="1" customFormat="1" ht="33.75" spans="1:19">
      <c r="A97" s="39" t="s">
        <v>484</v>
      </c>
      <c r="B97" s="39" t="s">
        <v>22</v>
      </c>
      <c r="C97" s="39" t="s">
        <v>485</v>
      </c>
      <c r="D97" s="40" t="s">
        <v>48</v>
      </c>
      <c r="E97" s="26">
        <v>1</v>
      </c>
      <c r="F97" s="40" t="s">
        <v>486</v>
      </c>
      <c r="G97" s="40" t="s">
        <v>43</v>
      </c>
      <c r="H97" s="41" t="s">
        <v>487</v>
      </c>
      <c r="I97" s="26"/>
      <c r="J97" s="26"/>
      <c r="K97" s="26"/>
      <c r="L97" s="26">
        <v>74</v>
      </c>
      <c r="M97" s="26">
        <v>37</v>
      </c>
      <c r="N97" s="26"/>
      <c r="O97" s="30">
        <v>83</v>
      </c>
      <c r="P97" s="19">
        <f t="shared" si="5"/>
        <v>78.5</v>
      </c>
      <c r="Q97" s="39" t="s">
        <v>488</v>
      </c>
      <c r="R97" s="39" t="s">
        <v>489</v>
      </c>
      <c r="S97" s="8"/>
    </row>
    <row r="98" s="1" customFormat="1" ht="33.75" spans="1:19">
      <c r="A98" s="39" t="s">
        <v>490</v>
      </c>
      <c r="B98" s="39" t="s">
        <v>22</v>
      </c>
      <c r="C98" s="39" t="s">
        <v>491</v>
      </c>
      <c r="D98" s="40" t="s">
        <v>211</v>
      </c>
      <c r="E98" s="26">
        <v>1</v>
      </c>
      <c r="F98" s="40" t="s">
        <v>492</v>
      </c>
      <c r="G98" s="40" t="s">
        <v>26</v>
      </c>
      <c r="H98" s="41" t="s">
        <v>493</v>
      </c>
      <c r="I98" s="26"/>
      <c r="J98" s="26"/>
      <c r="K98" s="26"/>
      <c r="L98" s="26">
        <v>78</v>
      </c>
      <c r="M98" s="26">
        <v>39</v>
      </c>
      <c r="N98" s="26"/>
      <c r="O98" s="30">
        <v>86.7</v>
      </c>
      <c r="P98" s="19">
        <f t="shared" si="5"/>
        <v>82.35</v>
      </c>
      <c r="Q98" s="39" t="s">
        <v>494</v>
      </c>
      <c r="R98" s="39" t="s">
        <v>495</v>
      </c>
      <c r="S98" s="8"/>
    </row>
    <row r="99" s="1" customFormat="1" ht="22.5" spans="1:19">
      <c r="A99" s="39" t="s">
        <v>490</v>
      </c>
      <c r="B99" s="39" t="s">
        <v>22</v>
      </c>
      <c r="C99" s="39" t="s">
        <v>491</v>
      </c>
      <c r="D99" s="40" t="s">
        <v>211</v>
      </c>
      <c r="E99" s="26">
        <v>2</v>
      </c>
      <c r="F99" s="40" t="s">
        <v>496</v>
      </c>
      <c r="G99" s="40" t="s">
        <v>43</v>
      </c>
      <c r="H99" s="41" t="s">
        <v>493</v>
      </c>
      <c r="I99" s="26"/>
      <c r="J99" s="26"/>
      <c r="K99" s="26"/>
      <c r="L99" s="26">
        <v>81</v>
      </c>
      <c r="M99" s="26">
        <v>40.5</v>
      </c>
      <c r="N99" s="26"/>
      <c r="O99" s="30">
        <v>82.4</v>
      </c>
      <c r="P99" s="19">
        <f t="shared" si="5"/>
        <v>81.7</v>
      </c>
      <c r="Q99" s="39" t="s">
        <v>497</v>
      </c>
      <c r="R99" s="39" t="s">
        <v>498</v>
      </c>
      <c r="S99" s="8"/>
    </row>
    <row r="100" s="1" customFormat="1" ht="22.5" spans="1:19">
      <c r="A100" s="39" t="s">
        <v>490</v>
      </c>
      <c r="B100" s="39" t="s">
        <v>22</v>
      </c>
      <c r="C100" s="39" t="s">
        <v>491</v>
      </c>
      <c r="D100" s="40" t="s">
        <v>211</v>
      </c>
      <c r="E100" s="26">
        <v>3</v>
      </c>
      <c r="F100" s="40" t="s">
        <v>499</v>
      </c>
      <c r="G100" s="40" t="s">
        <v>43</v>
      </c>
      <c r="H100" s="41" t="s">
        <v>493</v>
      </c>
      <c r="I100" s="26"/>
      <c r="J100" s="26"/>
      <c r="K100" s="26"/>
      <c r="L100" s="26">
        <v>73.5</v>
      </c>
      <c r="M100" s="26">
        <v>36.75</v>
      </c>
      <c r="N100" s="26"/>
      <c r="O100" s="30">
        <v>84.1</v>
      </c>
      <c r="P100" s="19">
        <f t="shared" si="5"/>
        <v>78.8</v>
      </c>
      <c r="Q100" s="39" t="s">
        <v>500</v>
      </c>
      <c r="R100" s="39" t="s">
        <v>501</v>
      </c>
      <c r="S100" s="8"/>
    </row>
  </sheetData>
  <mergeCells count="16"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printOptions horizontalCentered="1"/>
  <pageMargins left="0.554166666666667" right="0.554166666666667" top="0.605555555555556" bottom="0.605555555555556" header="0.511805555555556" footer="0.511805555555556"/>
  <pageSetup paperSize="9" scale="95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2017-08-21T11:49:00Z</dcterms:created>
  <dcterms:modified xsi:type="dcterms:W3CDTF">2017-08-29T09:36:41Z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